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climatebonds.sharepoint.com/sites/LAC/Shared Documents/Projects/Colombia/BEIS (UK) - Colombia TAP X VF/Phase III extension 4_ 2024-25/4. Delivery/5. T.A Asofondos Asofiduciarias/7. Tools/"/>
    </mc:Choice>
  </mc:AlternateContent>
  <xr:revisionPtr revIDLastSave="0" documentId="8_{5E180EA9-F739-46F4-A1E9-2CF83CDD7F37}" xr6:coauthVersionLast="47" xr6:coauthVersionMax="47" xr10:uidLastSave="{00000000-0000-0000-0000-000000000000}"/>
  <bookViews>
    <workbookView xWindow="-5340" yWindow="-21720" windowWidth="38640" windowHeight="21240" xr2:uid="{E9F58AC9-4CF8-4D94-A7CB-E559CD44A791}"/>
  </bookViews>
  <sheets>
    <sheet name="Introducción" sheetId="30" r:id="rId1"/>
    <sheet name="Enfoque estratégico" sheetId="26" r:id="rId2"/>
    <sheet name="Enfoque de valoración" sheetId="27" r:id="rId3"/>
    <sheet name="Enfoque de divulgación " sheetId="28" r:id="rId4"/>
    <sheet name="i. Resultados de la evaluación" sheetId="33" r:id="rId5"/>
    <sheet name="ii. Definiciones" sheetId="24" r:id="rId6"/>
    <sheet name="iii. Sectores de la TVC" sheetId="31" r:id="rId7"/>
    <sheet name="i. Contexto" sheetId="23" state="hidden" r:id="rId8"/>
    <sheet name="Dropdown" sheetId="22"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33" l="1"/>
  <c r="B29" i="33"/>
  <c r="B25" i="33"/>
  <c r="C57" i="33" l="1"/>
  <c r="C58" i="33"/>
  <c r="C49" i="33"/>
  <c r="C50" i="33"/>
  <c r="C48" i="33"/>
  <c r="C41" i="33"/>
  <c r="C42" i="33"/>
  <c r="C40" i="33"/>
  <c r="C17" i="33"/>
  <c r="C9" i="33"/>
  <c r="C56" i="33"/>
  <c r="C18" i="33"/>
  <c r="C19" i="33"/>
  <c r="C10" i="33"/>
  <c r="C11" i="33"/>
  <c r="C181" i="27"/>
  <c r="C155" i="27"/>
  <c r="C115" i="27"/>
  <c r="D115" i="27" l="1"/>
  <c r="F115" i="27" s="1"/>
  <c r="E25" i="33" s="1"/>
  <c r="D25" i="33"/>
  <c r="D181" i="27"/>
  <c r="F181" i="27" s="1"/>
  <c r="E33" i="33" s="1"/>
  <c r="D33" i="33"/>
  <c r="D155" i="27"/>
  <c r="F155" i="27" s="1"/>
  <c r="E29" i="33" s="1"/>
  <c r="D29" i="33"/>
  <c r="D58" i="33"/>
  <c r="D48" i="33"/>
  <c r="D57" i="33"/>
  <c r="D56" i="33"/>
  <c r="D49" i="33"/>
  <c r="D50" i="33"/>
  <c r="D17" i="33"/>
  <c r="D19" i="33"/>
  <c r="D18" i="33"/>
  <c r="D40" i="33"/>
  <c r="D42" i="33"/>
  <c r="D41" i="33"/>
  <c r="D9" i="33"/>
  <c r="D11" i="33"/>
  <c r="D10" i="33"/>
</calcChain>
</file>

<file path=xl/sharedStrings.xml><?xml version="1.0" encoding="utf-8"?>
<sst xmlns="http://schemas.openxmlformats.org/spreadsheetml/2006/main" count="691" uniqueCount="518">
  <si>
    <r>
      <rPr>
        <b/>
        <sz val="11"/>
        <color theme="1"/>
        <rFont val="Calibri"/>
        <family val="2"/>
        <scheme val="minor"/>
      </rPr>
      <t>Fecha de desarrollo:</t>
    </r>
    <r>
      <rPr>
        <sz val="11"/>
        <color theme="1"/>
        <rFont val="Calibri"/>
        <family val="2"/>
        <scheme val="minor"/>
      </rPr>
      <t xml:space="preserve"> 13 de febrero de 2025 </t>
    </r>
  </si>
  <si>
    <t xml:space="preserve">Ítem de autoevaluación </t>
  </si>
  <si>
    <t xml:space="preserve">Estado </t>
  </si>
  <si>
    <t>Soporte</t>
  </si>
  <si>
    <t>Observaciones</t>
  </si>
  <si>
    <t>Insumos o consideraciones relevantes</t>
  </si>
  <si>
    <t>Proceso de integración de criterios ASG en la toma de decisiones de inversión</t>
  </si>
  <si>
    <t>Pregunta</t>
  </si>
  <si>
    <t>Respuesta</t>
  </si>
  <si>
    <t>Cartera de inversiones</t>
  </si>
  <si>
    <t>1. ¿Cuál es el valor total de sus activos bajo gestión?</t>
  </si>
  <si>
    <t>USD</t>
  </si>
  <si>
    <t>a. Renta fija</t>
  </si>
  <si>
    <t>%</t>
  </si>
  <si>
    <t>b. Renta variable</t>
  </si>
  <si>
    <t>c. Fondos de inversión multiactivo</t>
  </si>
  <si>
    <t>d. Activos alternativos</t>
  </si>
  <si>
    <t>Porcentaje y monto en inversiones asociadas a productos verdes o sostenibles</t>
  </si>
  <si>
    <r>
      <t xml:space="preserve">4.1 Inversiones en renta fija:  </t>
    </r>
    <r>
      <rPr>
        <b/>
        <sz val="11"/>
        <color theme="1"/>
        <rFont val="Calibri"/>
        <family val="2"/>
        <scheme val="minor"/>
      </rPr>
      <t>% y USD</t>
    </r>
    <r>
      <rPr>
        <sz val="11"/>
        <color theme="1"/>
        <rFont val="Calibri"/>
        <family val="2"/>
        <scheme val="minor"/>
      </rPr>
      <t xml:space="preserve"> invertidos en bonos verdes, sociales, sostenibles, vinculados a la KPI, fondos sostenibles de renta fija.</t>
    </r>
  </si>
  <si>
    <r>
      <t>4.2 Inversiones de renta variable:</t>
    </r>
    <r>
      <rPr>
        <b/>
        <sz val="11"/>
        <color theme="1"/>
        <rFont val="Calibri"/>
        <family val="2"/>
        <scheme val="minor"/>
      </rPr>
      <t xml:space="preserve"> % y USD</t>
    </r>
    <r>
      <rPr>
        <sz val="11"/>
        <color theme="1"/>
        <rFont val="Calibri"/>
        <family val="2"/>
        <scheme val="minor"/>
      </rPr>
      <t xml:space="preserve"> en acciones individuales de empresas sostenibles, fondos de gestión activa o pasiva sostenibles.</t>
    </r>
  </si>
  <si>
    <t>Ubicación geográfica de las inversiones en productos verdes o sostenibles</t>
  </si>
  <si>
    <t>Estado</t>
  </si>
  <si>
    <t>1. ¿Cuenta el emisor con un equipo interdisciplinario para la estructuración financiera y temática, así como capacidad de gestión interna?</t>
  </si>
  <si>
    <t>No</t>
  </si>
  <si>
    <t>Los principios del ICMA describen las mejores prácticas en la emisión de bonos con fines sociales y/o ambientales a través de pautas y recomendaciones globales que promueven la  transparencia y la divulgación. Promueven la integridad del desarrollo del mercado temático.​</t>
  </si>
  <si>
    <t>Los cuatro componentes centrales de los Principios de los Bonos Verdes son:
1. Uso de fondos: de qué manera se aplicará el uso de fondos para bonos, criterios de elegibilidad
 2. Evolución y selección de proyectos: comité de Bonos Verdes, gestión de Riesgos ASG
 3. Gestión de fondos: asignación de fondos, proceso para fondos sin asignar
4. Informe: informes de asignación e informes de impacto</t>
  </si>
  <si>
    <t>Evaluación de la selección del Portafolio</t>
  </si>
  <si>
    <t>Desarrollo de indicadores de seguimiento (KPI)</t>
  </si>
  <si>
    <t xml:space="preserve">Los emisores de bonos verdes deben informar sobre asignación de los fondos y medir e informar el impacto 
de los proyectos. 
Insumo: Aplicar indicadores de impacto de 
uso común y materiales. El Manual de ICMA: Marco Armonizado para Informes de Impacto. </t>
  </si>
  <si>
    <t>Verificación externa</t>
  </si>
  <si>
    <t>Una verificación externa ofrece mayor credibilidad al instrumento y está alineada con las mejores prácticas.</t>
  </si>
  <si>
    <t>Monitoreo continuo</t>
  </si>
  <si>
    <t>11. ¿Cuenta el emisor con informes de impacto que detallen la metodología para medir e informar el impacto de los proyectos?</t>
  </si>
  <si>
    <t>12. ¿Cuenta el emisor con una revisión externa de los informes de impacto presentados?</t>
  </si>
  <si>
    <t>Se recomienda que las asignaciones sean auditadas en forma anual por parte de un tercero independiente. La revisión post emisión se debe llevar a cabo anualmente hasta la completa asignación de los fondos del bono verde.</t>
  </si>
  <si>
    <t>Insumos relevantes</t>
  </si>
  <si>
    <t>IFC: Cómo prepararse para emisiones de bonos verdes</t>
  </si>
  <si>
    <t>https://www.ifc.org/content/dam/ifc/doc/2024/preparing-for-green-bond-issuances-manual-for-fis-in-lac-es.pdf</t>
  </si>
  <si>
    <t>Guía del PRI para inversores en renta fija</t>
  </si>
  <si>
    <t>https://www.unpri.org/download?ac=6310</t>
  </si>
  <si>
    <t>Manual de ICMA: Marco Armonizado para Informes de Impacto</t>
  </si>
  <si>
    <t>https://www.icmagroup.org/assets/documents/Sustainable-finance/2022-updates/Harmonised-Framework-for-Impact-Reporting-Green-Bonds_June-2022-280622.pdf</t>
  </si>
  <si>
    <t>Retos identificados</t>
  </si>
  <si>
    <t>¿Cuáles han sido las principales retos en la evaluación de las emisiones de bonos temáticos?</t>
  </si>
  <si>
    <t>¿Qué oportunidades ha identificado para mejorar las prácticas de seguimiento a los emisores de bonos temáticos?</t>
  </si>
  <si>
    <t>¿Qué dificultades ha encontrado su institución en la evaluación y medición de los impactos ambientales y sociales?</t>
  </si>
  <si>
    <t>La siguiente lista de preguntas pretende guiar al inversionista en la evaluación de una compañía para determinar si su gestión del negocio está teniendo una contribución sustancial a objetivos ambientales, entre ellos los climáticos; además de una gestión adecuada de temas sociales</t>
  </si>
  <si>
    <t>Contexto económico del país</t>
  </si>
  <si>
    <t>El crecimiento económico viene determinado, entre otros factores, por la disponibilidad de recursos naturales y el capital humano. Se trata de insumos clave para una economía y las compañías que cotizan en bolsa o que operan en esa región dependen en gran medida de estas fuentes de capital.
La evolución reciente de las políticas en varios países ha dado pasos hacia la protección de los recursos y la fijación de precios. También se ha impulsado el desarrollo del Derecho ambiental y la introducción formal de los principios de "quien contamina paga" y "precaución" está haciendo que la responsabilidad de las externalidades recaiga en las compañías.
El consenso internacional emergente sobre los derechos humanos y las normas laborales tiene implicaciones similares para las compañías que operan a escala mundial. Los inversores deben ser conscientes de la presión social y política que se ejerce sobre las compañías para que internalicen los costos ambientales y sociales de su operación.</t>
  </si>
  <si>
    <t>2. ¿Es robusta la legislación ambiental del país?</t>
  </si>
  <si>
    <t>3. ¿ Dispone el país de un sistema jurídico que proteja los derechos humanos?</t>
  </si>
  <si>
    <t>4. ¿ Cuenta el país con una Taxonomía Verde o de Finanzas Sostenibles?</t>
  </si>
  <si>
    <t>Análisis sectorial de la compañía</t>
  </si>
  <si>
    <t>Análisis estrategia de la compañía</t>
  </si>
  <si>
    <t>La estrategia de la compañía comunica la forma en esta trata de aprovechar las oportunidades y gestionar los riesgos que presentan la economía y el sector en el que opera.
Se recomienda formarse una opinión informada (basada en hechos) sobre la gestión de temas ambientales y sociales importantes por parte de la compañía y su comparación con sus homólogas. Para esto se puede basar principalmente en los informes de las compañías y reuniones y en la investigación de intermediarios para este tipo de datos. Sin embargo, se puede hacer uso de fuentes de información adicionales que se consideren pertinentes.</t>
  </si>
  <si>
    <t>9. ¿Se describen en los informes de la compañía los actuales y futuros retos y oportunidades a nivel ambiental y social y estos se incorporan en la estrategia?</t>
  </si>
  <si>
    <t>10. ¿La compañía cuenta con políticas ambientales y sociales?</t>
  </si>
  <si>
    <t>11. ¿La gestión de temas ambientales y sociales es liderada por la Junta Directiva de la compañía?</t>
  </si>
  <si>
    <t>Informes financieros</t>
  </si>
  <si>
    <t>Análisis de resultados de la compañía y acciones a invertir</t>
  </si>
  <si>
    <t>Guía del PRI- Cómo abordan los inversores los factores ambientales, sociales y de gobernanza en la valoración fundamental de las acciones</t>
  </si>
  <si>
    <t>https://www.unpri.org/listed-equity/integrated-analysis-how-investors-are-addressing-esg-factors-in-fundamental-equity-valuation/153.article</t>
  </si>
  <si>
    <t>Guía del PRI para integrar asuntos ASG en la inversión en renta variable</t>
  </si>
  <si>
    <t>https://www.greenfinancelac.org/wp-content/uploads/2019/08/pri_guaprcticaparaintegrarasuntosasgenlainversinenrentavariable_314256.pdf</t>
  </si>
  <si>
    <t>¿Cuáles han sido las principales retos en la evaluación de la gestión ambiental y social de una compañía?</t>
  </si>
  <si>
    <t>¿Qué oportunidades ha identificado para mejorar la evaluación de la gestión ambiental y social de una compañía?</t>
  </si>
  <si>
    <t>Previo a la inversión</t>
  </si>
  <si>
    <t>Para incorporar de manera eficaz y sistemática temas ambientales en el proceso de inversión, es necesario asegurarse que se cuenta con estructuras de gobierno interno sólidas antes de realizar una inversión. Pueden hacerse temas ambientales en las políticas de inversión, desarrollando mecanismos de rendición de cuentas, incluyendo la definición de funciones y responsabilidades claras, y planes ambientales, además de evaluar las habilidades y conocimientos de toda la organización.</t>
  </si>
  <si>
    <t>El foco sectorial debe estar alineado tanto a nivel sectorial como de actividad con lo estipulado en la Taxonomía Verde de Colombia</t>
  </si>
  <si>
    <t>Durante la inversión</t>
  </si>
  <si>
    <t>Una vez que un activo forma parte del portafolio,  se deberá supervisar su desempeño ambiental y climático, incluidas sus emisiones de carbono, y revisar los escenarios de análisis para identificar las áreas de mejora y garantizar que se cumplan los objetivos estratégicos y ambientales</t>
  </si>
  <si>
    <t>6. ¿Para la toma de decisiones de inversión se está teniendo en cuenta riesgos y oportunidades ambientales y climáticas?</t>
  </si>
  <si>
    <t>Seguimiento a la inversión</t>
  </si>
  <si>
    <t>La divulgación de información relacionada con el desempeño de los compromisos ambientales del FCP es clave para demostrar la transparencia y responsabilidad ante los inversionistas y partes interesadas</t>
  </si>
  <si>
    <t>PRI- Incorporando cambio climático en mercados privados</t>
  </si>
  <si>
    <t>https://www.unpri.org/download?ac=16600</t>
  </si>
  <si>
    <t>Superintendencia Financiera de Colombia- Mejores prácticas en el proceso de inversión en Fondos de Capital Privado</t>
  </si>
  <si>
    <t>https://www.superfinanciera.gov.co/loader.php?lServicio=Tools2&amp;lTipo=descargas&amp;lFuncion=descargar&amp;idFile=1042908</t>
  </si>
  <si>
    <t>PRI- Inversión responsable y fondos de cobertura</t>
  </si>
  <si>
    <t>https://www.unpri.org/download?ac=4155</t>
  </si>
  <si>
    <t xml:space="preserve">ítem de autoevaluación </t>
  </si>
  <si>
    <t>Insumos o recomendaciones relevantes</t>
  </si>
  <si>
    <t>Transparencia en la evaluación de Inversiones ASG</t>
  </si>
  <si>
    <t>Definiciones</t>
  </si>
  <si>
    <t xml:space="preserve">Acciones Sostenibles </t>
  </si>
  <si>
    <t>Títulos de renta variable de empresas que demuestran un alto desempeño en criterios ESG o que contribuyen directamente a objetivos de sostenibilidad.</t>
  </si>
  <si>
    <t>Actividades y/o activos elegibles por la taxonomía</t>
  </si>
  <si>
    <t>Son actividades y activos económicos que pueden considerarse elegibles bajo la Taxonomía. Entre ellas, se encuentran todas las actividades actualmente enunciadas en los diferentes sectores del documento oficial, incluyendo las de contribución, habilitadoras y de transición.</t>
  </si>
  <si>
    <t>Actividades y/o activos alineados con la taxonomía</t>
  </si>
  <si>
    <t>Después de identificar las actividades y activos económicos elegibles, este término se refiere a aquellas actividades y/o activos que cumplen con los criterios de evaluación técnica. Estos criterios aseguran que las actividades y/o activos no solo contribuyan sustancialmente a los objetivos ambientales, sino que también cumplan con el principio de no causar un daño significativo al medio ambiente y con salvaguardas sociales mínimas.</t>
  </si>
  <si>
    <t>Actividades y/o activos de contribución sustancial</t>
  </si>
  <si>
    <t>Se refieren a las actividades y activos económicos que, al cumplir con los criterios de contribución sustancial establecidos, apoyan significativamente al logro de los objetivos ambientales definidos en la Taxonomía</t>
  </si>
  <si>
    <t>Actividades y/o activos habilitadores</t>
  </si>
  <si>
    <t>Actividades y/o activos económicos que directamente permiten que otras actividades contribuyan de manera sustancial a uno o más de los objetivos ambientales siempre que estas: (a) no conduzcan a una inmovilización de activos que socave los objetivos ambientales a largo plazo, considerando la vida económica de esos activos; y (b) tengan un impacto ambiental positivo sustancial, sobre la base de consideraciones del ciclo de vida. Por ejemplo, la fabricación de tecnologías de energía renovable o la instalación de equipos de eficiencia energética en edificaciones.</t>
  </si>
  <si>
    <t>Actividades y/o activos de transición</t>
  </si>
  <si>
    <r>
      <rPr>
        <sz val="11"/>
        <color theme="1"/>
        <rFont val="Calibri"/>
        <family val="2"/>
        <scheme val="minor"/>
      </rPr>
      <t>Actividades y/o activos económicos que no son bajas en carbono, y para las cuales no existe una alternativa baja en carbono tecnológica y económicamente factible, pueden en algunos casos contribuir sustancialmente a la mitigación del cambio climático. Estas actividades y/o activos "de transición" solo pueden incluirse como alineadas con la taxonomía donde apoyen la transición hacia una economía climáticamente neutral, coherente con una vía para limitar el aumento de la temperatura a 1.5°C por encima de los niveles preindustriales.</t>
    </r>
  </si>
  <si>
    <t>Activos bajo gestión</t>
  </si>
  <si>
    <t>Valor total de los activos financieros que una institución financiera, gestor de fondos o asesor de inversiones administra en nombre de sus clientes.</t>
  </si>
  <si>
    <t>Activos tradicionales</t>
  </si>
  <si>
    <t>Clases de activos que han sido históricamente populares y ampliamente utilizados en carteras de inversión. Estos incluyen principalmente: renta fija (bonos), renta variable (acciones), efectivo o equivalentes de efectivo.</t>
  </si>
  <si>
    <t>Activos alternativos</t>
  </si>
  <si>
    <t>Activos financieros que no pertenecen a las categorías tradicionales de inversión. Incluyen private equity, private debt, venture capital, hedge funds, bienes raíces, materias primas y otros activos tangibles.</t>
  </si>
  <si>
    <t>Adaptación</t>
  </si>
  <si>
    <t>Es el proceso de ajuste de la infraestructura, tecnologías y otros sistemas para que sean resistentes a las condiciones climáticas actuales o previstas y sus efectos asociados. Este ajuste tiene como objetivo mitigar o evitar daños, así como aprovechar las oportunidades que surgen de los cambios climáticos.</t>
  </si>
  <si>
    <t>Best-in-class</t>
  </si>
  <si>
    <t>Estrategia de inversión que selecciona las empresas con mejor desempeño ESG dentro de su sector o categoría, con base en un umbral definido</t>
  </si>
  <si>
    <t>Bonos Sociales</t>
  </si>
  <si>
    <t>Instrumentos de deuda cuyos fondos se destinan exclusivamente a financiar proyectos con impacto social positivo.</t>
  </si>
  <si>
    <t>Bonos Sostenibles</t>
  </si>
  <si>
    <t>Instrumentos de deuda que combinan aspectos tanto verdes como sociales en su uso de fondos.</t>
  </si>
  <si>
    <t>Bonos Verdes</t>
  </si>
  <si>
    <t>Instrumentos de deuda cuyos fondos se destinan exclusivamente a financiar o refinanciar proyectos con beneficios ambientales.</t>
  </si>
  <si>
    <t>Descarbonización</t>
  </si>
  <si>
    <t>Proceso mediante el cual los países u otras entidades tratan de lograr una economía con bajas emisiones de carbono, o mediante el cual las personas tratan de reducir su consumo de carbono.</t>
  </si>
  <si>
    <t>ESG/ASG</t>
  </si>
  <si>
    <t>Criterios ambientales, sociales y de gobernanza utilizados para evaluar el comportamiento de empresas y otros emisores de activos financieros.</t>
  </si>
  <si>
    <t>ESG Investment</t>
  </si>
  <si>
    <t>Estrategia de inversión que incorpora factores ambientales, sociales y de gobernanza en la toma de decisiones de inversión para gestionar mejor los riesgos y generar rendimientos sostenibles a largo plazo.</t>
  </si>
  <si>
    <t>ESG Investment Strategies</t>
  </si>
  <si>
    <t>Conjunto de diferentes enfoques para incorporar consideraciones ESG en las decisiones de inversión, incluyendo exclusión, integración, best-in-class, inversión temática e inversión de impacto.</t>
  </si>
  <si>
    <t>ESG Rating System</t>
  </si>
  <si>
    <t>Sistema de calificación que evalúa el desempeño de empresas en aspectos ambientales, sociales y de gobernanza, proporcionando una métrica comparable para inversores.</t>
  </si>
  <si>
    <t>ESG Risk</t>
  </si>
  <si>
    <t>Riesgos materiales financieros y reputacionales relacionados con factores ambientales, sociales y de gobernanza que pueden impactar el valor de una inversión.</t>
  </si>
  <si>
    <t>Engagement</t>
  </si>
  <si>
    <t>Proceso activo de diálogo con una empresa en el que el inversor busca un cambio específico. Este proceso a menudo puede ser largo e implica varias iteraciones de contacto con representantes senior de la empresa.</t>
  </si>
  <si>
    <t>ETFs Sostenibles</t>
  </si>
  <si>
    <t>Fondos cotizados en bolsa que siguen índices o carteras de empresas seleccionadas por sus criterios de sostenibilidad o ESG.</t>
  </si>
  <si>
    <t>Exclusion-Based ESG Investing</t>
  </si>
  <si>
    <t>Estrategia que excluye sistemáticamente empresas, sectores o países del universo de inversión potencial basándose en criterios ESG específicos.</t>
  </si>
  <si>
    <t>Finanzas Sostenibles</t>
  </si>
  <si>
    <t>Marco financiero que integra criterios ESG en las decisiones de negocio e inversión para el beneficio duradero de clientes y la sociedad. Incluye financiación e inversión para desarrollo sostenible y mitigación del cambio climático.</t>
  </si>
  <si>
    <t>Fondos de gestión activa</t>
  </si>
  <si>
    <t>Fondos donde los gestores toman decisiones específicas de inversión buscando superar un índice de referencia.</t>
  </si>
  <si>
    <t>Fondos de gestión pasiva</t>
  </si>
  <si>
    <t>Fondos que buscan replicar el rendimiento de un índice o benchmark específico.</t>
  </si>
  <si>
    <t>Fondos de inversión multiactivo</t>
  </si>
  <si>
    <t>Vehículos de inversión que combinan diferentes clases de activos (como acciones, bonos, materias primas) en un solo fondo, con consideraciones ESG en su gestión.</t>
  </si>
  <si>
    <t>Índices ESG</t>
  </si>
  <si>
    <t>Indicadores que siguen el desempeño de empresas seleccionadas por sus criterios ambientales, sociales y de gobernanza.</t>
  </si>
  <si>
    <t>Integración ESG</t>
  </si>
  <si>
    <t>Inclusión explícita y sistemática de factores ESG en el análisis financiero tradicional.</t>
  </si>
  <si>
    <t>Práctica de realizar afirmaciones exageradas o infundadas sobre la sostenibilidad de un producto, servicio o empresa.</t>
  </si>
  <si>
    <t>No causar daño significativo</t>
  </si>
  <si>
    <t>Un nivel de rendimiento ambiental que garantiza que una actividad económica no socave el logro de los objetivos ambientales, es decir, que no tenga un impacto negativo significativo en ellos. Para cada actividad, se definen criterios técnicos de selección para garantizar el cumplimiento del principio de no causar un daño significativo.</t>
  </si>
  <si>
    <t>Portafolios Temáticos</t>
  </si>
  <si>
    <t>Carteras de inversión construidas alrededor de temas específicos relacionados con la sostenibilidad, como energías renovables, agua limpia o agricultura sostenible.</t>
  </si>
  <si>
    <t>PRI (Principios para la 
Inversión Responsable)</t>
  </si>
  <si>
    <t xml:space="preserve"> Los seis Principios para la Inversión Responsable son un conjunto de principios de inversión que ofrecen una serie de posibles medidas para incorporar factores ambientales, sociales y de gobierno corporativo (ASG) en las prácticas de inversión. Los 
principios fueron elaborados por inversores bajo la dirección de las Naciones Unidas y han atraído una base de signatarios mundial.</t>
  </si>
  <si>
    <t>Renta Fija</t>
  </si>
  <si>
    <t>Instrumentos de inversión que pagan un tipo de interés fijo sobre un capital principal que debe reembolsarse en una fecha futura determinada.</t>
  </si>
  <si>
    <t>Renta Variable</t>
  </si>
  <si>
    <t>Instrumentos que representan la propiedad en una empresa, típicamente acciones.</t>
  </si>
  <si>
    <t>Práctica de medir, divulgar y rendir cuentas sobre el desempeño organizacional en temas de sostenibilidad a grupos de interés internos y externos.</t>
  </si>
  <si>
    <t>Salvaguardias Sociales Mínimas</t>
  </si>
  <si>
    <t>Procedimientos implementados por empresas que realizan actividades económicas, para garantizar el cumplimiento de las directrices de la OCDE para Empresas Multinacionales y los Principios Rectores de las Naciones Unidas sobre Empresas y Derechos Humanos.</t>
  </si>
  <si>
    <t>Screening basado en normas</t>
  </si>
  <si>
    <t>Evaluación de inversiones según su cumplimiento con normas y estándares internacionales relacionados con ESG.</t>
  </si>
  <si>
    <t>SRI (Sustainable, Responsible 
and Impact Investing)</t>
  </si>
  <si>
    <t>Estrategia de inversión que considera tanto los retornos financieros como el impacto social/ ambiental para generar cambios sociales positivos junto con ganancias financieras.</t>
  </si>
  <si>
    <t>Energía</t>
  </si>
  <si>
    <t>Construcción</t>
  </si>
  <si>
    <t>Gestión de residuos y captura de emisiones</t>
  </si>
  <si>
    <t>Agua</t>
  </si>
  <si>
    <t>Transporte</t>
  </si>
  <si>
    <t>TIC</t>
  </si>
  <si>
    <t>Manufactura</t>
  </si>
  <si>
    <t>Uso del suelo</t>
  </si>
  <si>
    <t>Ganadería</t>
  </si>
  <si>
    <t>Agricultura</t>
  </si>
  <si>
    <t>Forestal</t>
  </si>
  <si>
    <t>EGE1. Generación de electricidad a partir de energía solar fotovoltaica</t>
  </si>
  <si>
    <t>C1. Construcción de nuevos edificios</t>
  </si>
  <si>
    <t>RC1. Tratamiento de lodos de aguas residuales</t>
  </si>
  <si>
    <t>A1. Sistemas de acueducto</t>
  </si>
  <si>
    <t>T1. Transporte público urbano</t>
  </si>
  <si>
    <t>TIC1. Procesamiento de datos, hosting y actividades relacionadas</t>
  </si>
  <si>
    <t>M1. Manufactura para tecnologías bajas en carbono</t>
  </si>
  <si>
    <t>Inversiones y prácticas para la transición hacia la ganadería sostenible</t>
  </si>
  <si>
    <t>Inversiones y prácticas hacia una agricultura ecológica</t>
  </si>
  <si>
    <t>Inversiones para el fortalecimiento del sector forestal sostenible</t>
  </si>
  <si>
    <t>Reducción de la deforestación, de la degradación de bosques naturales y otros riesgos forestales</t>
  </si>
  <si>
    <t>EGE2. Generación de electricidad a partir de energía solar concentrada</t>
  </si>
  <si>
    <t>C2. Renovación de edificios</t>
  </si>
  <si>
    <t>RC2. Recolección y transporte separado de residuos no peligrosos en la fracción segregada en origen</t>
  </si>
  <si>
    <t>A2. Sistemas de alcantarillado sanitario y combinados</t>
  </si>
  <si>
    <t>T2. Micromovilidad</t>
  </si>
  <si>
    <t>TIC2. Soluciones para la reducción de GEI basadas en datos</t>
  </si>
  <si>
    <t>M2. Componentes para la fabricación de cemento</t>
  </si>
  <si>
    <t>Reconversion de cultivos de café</t>
  </si>
  <si>
    <t>Desarrollo tecnológico, asistencia técnica e infraestructura básica</t>
  </si>
  <si>
    <t>EGE3. Generación de electricidad a partir de energía eólica</t>
  </si>
  <si>
    <t>C3. Adquisición y propiedad de edificios</t>
  </si>
  <si>
    <t>RC3. Digestión anaerobia de residuos orgánicos con captura o uso de metano</t>
  </si>
  <si>
    <t>A3. Sistemas de tratamiento de aguas residuales</t>
  </si>
  <si>
    <t>T3. Infraestructura para el transporte</t>
  </si>
  <si>
    <t>M3. Componentes para la fabricación de aluminio</t>
  </si>
  <si>
    <t>Reconversion cultivos de arroz</t>
  </si>
  <si>
    <t>Restauración de suelos forestales degradados</t>
  </si>
  <si>
    <t>EGE4. Generación de electricidad a partir de energía oceánica</t>
  </si>
  <si>
    <t>RC4. Compostaje de residuos orgánicos</t>
  </si>
  <si>
    <t>A4. Inversiones para el uso eficiente del agua</t>
  </si>
  <si>
    <t>T4. Transporte interurbano (carga y pasajeros)</t>
  </si>
  <si>
    <t>M4. Componentes para la fabricación de hierro y acero</t>
  </si>
  <si>
    <t>Reconversion cultivos frutales</t>
  </si>
  <si>
    <t>Conservación, manejo y aprovechamiento de bosque naturales</t>
  </si>
  <si>
    <t>EGE5. Generación de electricidad a partir de energía hidroeléctrica</t>
  </si>
  <si>
    <t>RC5. Aprovechamiento de material de residuos no peligrosos</t>
  </si>
  <si>
    <t>T5. Transporte de servicio particular</t>
  </si>
  <si>
    <t>M5. Componentes para la fabricación de cloro</t>
  </si>
  <si>
    <t>Reconversion cultivo de cacao</t>
  </si>
  <si>
    <t>Reforestation con fines comerciales</t>
  </si>
  <si>
    <t>EGE6. Generación de electricidad a partir de energía geotérmica</t>
  </si>
  <si>
    <t>RC6. Producción de energía a partir de fracciones de residuos no reciclables (tratamientos térmicos)</t>
  </si>
  <si>
    <t>M6. Componentes para la fabricación de
productos químicos de base orgánica</t>
  </si>
  <si>
    <t>EGE7. Generación de electricidad a partir de biomasa, biocombustibles y biogás</t>
  </si>
  <si>
    <t>RC7. Captura y utilización de gas de relleno sanitario</t>
  </si>
  <si>
    <t>M7. Componentes involucrados en la fabricación de plásticos en forma primaria</t>
  </si>
  <si>
    <t>EP8. Producción de Hidrógeno bajo en carbono</t>
  </si>
  <si>
    <t>RC8. Captura artificial, transporte y almacenamiento/uso de GEI</t>
  </si>
  <si>
    <t>ETD9. Transmisión y distribución de electricidad de fuentes renovables</t>
  </si>
  <si>
    <t>EA10. Almacenamiento de electricidad</t>
  </si>
  <si>
    <t>EA11. Almacenamiento de energía térmica</t>
  </si>
  <si>
    <t>EA12. Almacenamiento de hidrógeno bajo en carbono</t>
  </si>
  <si>
    <t>EM13. Manufactura de biomasa, biocombustibles y biogás</t>
  </si>
  <si>
    <t>EC14. Cogeneración de calor/frío y energía a partir de energía solar concentrada</t>
  </si>
  <si>
    <t>EC15. Cogeneración de calor/frío y energía a partir de energía geotérmica</t>
  </si>
  <si>
    <t>EC16. Cogeneración de calor/frío y energía a partir de biomasa, biocombustibles y biogás</t>
  </si>
  <si>
    <t>EP17. Producción de calor/frío y energía usando calor residual</t>
  </si>
  <si>
    <t>EDT18. Distritos térmicos</t>
  </si>
  <si>
    <t>Contexto de Taxonomías</t>
  </si>
  <si>
    <t>1. ¿Qué es una taxonomía?</t>
  </si>
  <si>
    <r>
      <rPr>
        <sz val="11"/>
        <color rgb="FF000000"/>
        <rFont val="Calibri"/>
        <family val="2"/>
        <scheme val="minor"/>
      </rPr>
      <t xml:space="preserve">Una taxonomía es un instrumento que permite la identificación de actividades económicas y/o activos que contribuyen a objetivos ambientales o sociales específicos y prioritarios para un país o una jurisdicción.
Las taxonomías pueden ser verdes, sociales o sostenibles, dependiendo del alcance definido y se entienden como ejercicios dinámicos que van actualizándose según compromisos y prioridades, desarrollos tecnológicos, necesidades de movilización y nueva evidencia científica o de política social.
Específicamente, </t>
    </r>
    <r>
      <rPr>
        <b/>
        <sz val="11"/>
        <color rgb="FF000000"/>
        <rFont val="Calibri"/>
        <family val="2"/>
        <scheme val="minor"/>
      </rPr>
      <t>la taxonomía de finanzas sostenibles</t>
    </r>
    <r>
      <rPr>
        <sz val="11"/>
        <color rgb="FF000000"/>
        <rFont val="Calibri"/>
        <family val="2"/>
        <scheme val="minor"/>
      </rPr>
      <t xml:space="preserve"> define y establece el desempeño ambiental (criterios técnicos) de un activo o actividad verde, que es crucial para movilizar flujos financieros hacia el logro de objetivos ambientales y garantizar la calidad de la inversión y/o proyecto. Así mismo, establece requisitos para aplicar el principio de no hacer daño significativo, NHDS o DNSH, por sus siglas en inglés.</t>
    </r>
  </si>
  <si>
    <t>2. ¿Cuáles son los usos o aplicaciones más comunes de la Taxonomía?</t>
  </si>
  <si>
    <r>
      <t>Las taxonomías rara vez son documentos independientes y, de hecho, son parte de ecosistemas completos, que incluyen otros procesos legislativos o regulatorios y /o parte de hojas de ruta nacionales.
En el momento de su publicación, la mayoría de las taxonomías han sido de carácter voluntario, para después empezar el proceso de implementación. Uno de los principales usos es alrededor de estándares voluntarios verdes, para</t>
    </r>
    <r>
      <rPr>
        <b/>
        <sz val="11"/>
        <color theme="1"/>
        <rFont val="Calibri"/>
        <family val="2"/>
        <scheme val="minor"/>
      </rPr>
      <t xml:space="preserve"> emisiones de bonos temáticos</t>
    </r>
    <r>
      <rPr>
        <sz val="11"/>
        <color theme="1"/>
        <rFont val="Calibri"/>
        <family val="2"/>
        <scheme val="minor"/>
      </rPr>
      <t xml:space="preserve"> o denominación de otros productos verdes. Otro uso es para establecer instrucciones sobre la divulgación corporativa usando los criterios de taxonomía.</t>
    </r>
  </si>
  <si>
    <t>3. ¿Cuál es la estructura general de una taxonomía verde?</t>
  </si>
  <si>
    <t>• Sectores económicos (ej: energía, transporte)
• Listado de actividades de activo (ej: fotovoltaica, vehículos eléctricos de batería)
• Definición o descripción de la actividad y activo (ej. generación de electricidad a partir de energía solar fotovoltaica)
• Desempeño ambiental de la actividad económica o activo que incluye criterio de contribución sustancial.
• Aplicación del criterio de No Hacer Daño Significativo (NHDS) a los objetivos ambientales definidos dentro del marco de la taxonomía.</t>
  </si>
  <si>
    <t>4. ¿Qué es «No hacer daño significativo» o sus siglas NHDS?</t>
  </si>
  <si>
    <t>Esto se refiere al criterio de «No hacer daño significativo (NHDS)» y es usado para prevenir la inclusión en la taxonomía de actividades que contribuyen a un objetivo ambiental, pero que tienen consecuencias negativas en el logro de otro objetivo ambiental. Para cada actividad de mitigación, se identifican NHDS para otros objetivos climáticos y no climáticos, como la adaptación, la economía circular, el agua, la contaminación y los ecosistemas. Además de cumplir con los criterios de selección de la actividad, es importante cumplir con los criterios NHDS respectivos para otros objetivos ambientales para que el proyecto cumpla con la taxonomía.</t>
  </si>
  <si>
    <t>5. ¿Cuáles son los objetivos de la taxonomía?</t>
  </si>
  <si>
    <t>Los objetivos de la Taxonomía de Finanzas Sostenibles de Panamá corresponden a los objetivos contemplados dentro de la Taxonomía Regional. Fueron definidos durante la primera etapa de desarrollo de la Taxonomía, considerando la interoperabilidad a nivel global y la disponibilidad de información basada en ciencia para definir los umbrales de los objetivos. Los objetivos prioritarios de la taxonomía son:
• Mitigación del cambio climático
• Adaptación al cambio climático
Los objetivos secundarios fueron desarrollados con base a su contribución sustancial al logro de los objetivos primarios, sobre los cuales se aplican los criterios de No Hacer Daño Significativo, estos son:
• Protección y restauración de la biodiversidad y ecosistemas
• Gestión del suelo
• Uso sostenible y protección del recurso hídrico y ecosistemas marinos
• Transición hacia una Economía Circular
• Prevención de la contaminación</t>
  </si>
  <si>
    <t>6. ¿Qué sectores cubre la Taxonomía de Finanzas Sostenibles de Panamá?</t>
  </si>
  <si>
    <t>Los sectores priorizados para la Taxonomía de Finanzas Sostenibles de Panamá fueron contemplados a partir del ejercicio realizado para la Taxonomía Regional de Finanzas Verdes, donde se realizó un análisis cuantitativo de priorización sectorial considerando el parámetro económico de contribución del Producto Interno Bruto (PIB) y las emisiones de Gases de Efecto Invernadero (GEI) de los países miembros. Asimismo, en la escala nacional se consideraron las estrategias y políticas en materia de mitigación y adaptación al cambio climático, así como los sectores priorizados en otras taxonomías en la región y el mundo, con el fin de buscar una base de guía y futura interoperabilidad. Las actividades seleccionadas se clasificaron en ocho sectores:
i. Suministro de electricidad, gas, vapor y aire acondicionado
ii. Suministro y Tratamiento de Agua
iii. Manufactura
iv. Gestión de residuos y captura de emisiones
v. Construcción
vi. Transporte
vii. Tecnologías de la información de las comunicaciones
viii. Actividades Financieras y de Seguros</t>
  </si>
  <si>
    <t>Si</t>
  </si>
  <si>
    <t>Reducción de emisiones de CO2</t>
  </si>
  <si>
    <t>Mitigación</t>
  </si>
  <si>
    <t>Ecosistemas y biodiversidad</t>
  </si>
  <si>
    <t>Suministro de electricidad, gas, vapor y aire acondicionado</t>
  </si>
  <si>
    <t>3510 y 4220</t>
  </si>
  <si>
    <t>Mejora en la eficiencia energética</t>
  </si>
  <si>
    <t>Prevención de la contaminación</t>
  </si>
  <si>
    <t>Indeterminado</t>
  </si>
  <si>
    <t>Disminución de perdidas</t>
  </si>
  <si>
    <t>No contamos con la información</t>
  </si>
  <si>
    <t>No aplica</t>
  </si>
  <si>
    <t>Recursos hídricos y costeros-marinos</t>
  </si>
  <si>
    <t>Economía circular</t>
  </si>
  <si>
    <t>Impacto en la biodiversidad</t>
  </si>
  <si>
    <t>Suministro y Tratamiento de Agua</t>
  </si>
  <si>
    <t>Porcentaje de ahorro de agua</t>
  </si>
  <si>
    <t>Porcentaje de materiales reciclados o sostenibles</t>
  </si>
  <si>
    <t>Tecnologías de la información de las comunicaciones</t>
  </si>
  <si>
    <t>Certificaciones ambientales</t>
  </si>
  <si>
    <t>EGE7. Generación de electricidad a partir de bioenergía (biomasa, biogás y biocombustibles)</t>
  </si>
  <si>
    <t>Otros</t>
  </si>
  <si>
    <t>Actividades Financieras y de Seguros</t>
  </si>
  <si>
    <t>EDT8. Transmisión y distribución de electricidad</t>
  </si>
  <si>
    <t>EA9. Almacenamiento de electricidad</t>
  </si>
  <si>
    <t>-</t>
  </si>
  <si>
    <t>Financiación</t>
  </si>
  <si>
    <t>EA10. Almacenamiento de energía térmica</t>
  </si>
  <si>
    <t>Refinanciación</t>
  </si>
  <si>
    <t>EP11. Producción de hidrógeno bajo en carbono</t>
  </si>
  <si>
    <t>Greenfield</t>
  </si>
  <si>
    <t>EDT13. Distritos térmicos</t>
  </si>
  <si>
    <t>Brownfield</t>
  </si>
  <si>
    <t>ETD14. Redes de transmisión y distribución para gases renovables y bajos en carbono</t>
  </si>
  <si>
    <t>ECG15. Cogeneración y producción de calor/frío y energía a partir de energía solar concentrada</t>
  </si>
  <si>
    <t>3510 y 3530</t>
  </si>
  <si>
    <t>ECG16. Cogeneración y producción de calor/frío y energía a partir de energía geotérmica</t>
  </si>
  <si>
    <t>ECG17. Cogeneración y producción de calor/frío y energía a partir de bioenergía (biomasa, biocombustibles y biogás)</t>
  </si>
  <si>
    <t>EP18. Producción de calor/frío y energía mediante calor residual</t>
  </si>
  <si>
    <t>C1. Construcción de nuevas edificaciones e infraestructura</t>
  </si>
  <si>
    <t xml:space="preserve">C2. Renovación de edificaciones </t>
  </si>
  <si>
    <t>4100 y 43</t>
  </si>
  <si>
    <t>C3. Medidas individuales y servicios profesionales</t>
  </si>
  <si>
    <t>27 y 4220</t>
  </si>
  <si>
    <t>C4. Adquisición y propiedad de edificaciones</t>
  </si>
  <si>
    <t>RC1. Digestión anaeróbica de lodos de aguas residuales</t>
  </si>
  <si>
    <t>3700 y 4220</t>
  </si>
  <si>
    <t>RC2. Recolección y transporte de residuos no peligrosos en la fracción segregada en origen</t>
  </si>
  <si>
    <t xml:space="preserve">RC3. Digestión anaerobia (DA) de residuos orgánicos </t>
  </si>
  <si>
    <t>3821 y 4220</t>
  </si>
  <si>
    <t>RC4. Digestión aeróbica de residuos orgánicos (compostaje)</t>
  </si>
  <si>
    <t>RC5. Aprovechamiento y generación de materia prima a partir de residuos no peligrosos o material recuperable</t>
  </si>
  <si>
    <t>3830 y 4220</t>
  </si>
  <si>
    <t xml:space="preserve">RC6. Captura y utilización de gas de rellenos sanitarios </t>
  </si>
  <si>
    <t>RC7. Captura artificial, transporte, almacenamiento y uso de GEI</t>
  </si>
  <si>
    <t>4220 y 4930</t>
  </si>
  <si>
    <t>A1. Captación, tratamiento y suministro de agua</t>
  </si>
  <si>
    <t>3600 y 4930</t>
  </si>
  <si>
    <t>A2. Sistemas de alcantarillado sanitario</t>
  </si>
  <si>
    <t>3700 y 4930</t>
  </si>
  <si>
    <t>3600, 3700 y 4930</t>
  </si>
  <si>
    <t>4911, 4921, 4922 y 7710</t>
  </si>
  <si>
    <t>7710 y 7721</t>
  </si>
  <si>
    <t>4210, 7110 y 7120</t>
  </si>
  <si>
    <t>4911, 4912, 4921, 4922 y 4923</t>
  </si>
  <si>
    <t>T5. Transporte particular</t>
  </si>
  <si>
    <t>4921 y 4922</t>
  </si>
  <si>
    <t>T6. Transporte fluvial/ marítimo de carga</t>
  </si>
  <si>
    <t>5011,5012, 5021 y 5022</t>
  </si>
  <si>
    <t>TIC1. Procesamiento de datos, alojamiento y actividades conexas</t>
  </si>
  <si>
    <t>TIC2. Soluciones basadas en datos para la Mitigación o Adaptación al cambio climático</t>
  </si>
  <si>
    <t>61, 62 y 6311</t>
  </si>
  <si>
    <t>M1. Fabricación de tecnologías bajas en carbono</t>
  </si>
  <si>
    <t>22, 25, 26, 27 y 28</t>
  </si>
  <si>
    <t>M3. Fabricación de aluminio</t>
  </si>
  <si>
    <t>2420 y 2432</t>
  </si>
  <si>
    <t>M4. Fabricación de hierro y acero</t>
  </si>
  <si>
    <t>2410, 2431</t>
  </si>
  <si>
    <t>M5. Fabricación de cloro</t>
  </si>
  <si>
    <t>M6. Fabricación de productos químicos básicos orgánicos</t>
  </si>
  <si>
    <t>M7. Fabricación de ácido nítrico</t>
  </si>
  <si>
    <t>M8. Fabricación de plásticos en formas primarias</t>
  </si>
  <si>
    <t>A5. Inversiones en proyectos de mejoramiento de ecosistemas en zonas de captación de agua</t>
  </si>
  <si>
    <t>02</t>
  </si>
  <si>
    <t>A6. Gestión de aguas pluviales</t>
  </si>
  <si>
    <t>A7. Sistemas basados en la naturaleza para prevención y/o protección contra sequía o inundación</t>
  </si>
  <si>
    <t>A8. Restauración de humedales</t>
  </si>
  <si>
    <t>A9. Sistemas Urbanos de Drenaje Sostenible (SUDS)</t>
  </si>
  <si>
    <t>TIC3. Sistemas de Telecomunicación</t>
  </si>
  <si>
    <t>SG1. Seguros no de vida: suscripción de riesgos relacionados con el clima</t>
  </si>
  <si>
    <t>SG2. Reaseguros</t>
  </si>
  <si>
    <t>Aunque no haya un enfoque único, existen una serie de pasos o fases que suelen ser comunes en los procesos de integración de los criterios ASG en la toma de decisiones de inversión. Estos pasos proporcionan un marco general para recopilar información, analizar y evaluar los aspectos ASG de las empresas, y tomar decisiones de inversión informadas.</t>
  </si>
  <si>
    <t>Análisis general de la cartera de inversiones - criterios ASG</t>
  </si>
  <si>
    <t>Observaciones o consideraciones relevantes</t>
  </si>
  <si>
    <r>
      <t>4.3 Inversiones de renta variable:</t>
    </r>
    <r>
      <rPr>
        <b/>
        <sz val="11"/>
        <color theme="1"/>
        <rFont val="Calibri"/>
        <family val="2"/>
        <scheme val="minor"/>
      </rPr>
      <t xml:space="preserve"> % y USD</t>
    </r>
    <r>
      <rPr>
        <sz val="11"/>
        <color theme="1"/>
        <rFont val="Calibri"/>
        <family val="2"/>
        <scheme val="minor"/>
      </rPr>
      <t xml:space="preserve"> en fondos de inversión verde</t>
    </r>
  </si>
  <si>
    <r>
      <t xml:space="preserve">4.4 Otros activos alternativos con altos estándares ASG, especificar cuales. </t>
    </r>
    <r>
      <rPr>
        <b/>
        <sz val="11"/>
        <color theme="1"/>
        <rFont val="Calibri"/>
        <family val="2"/>
        <scheme val="minor"/>
      </rPr>
      <t>% y USD.</t>
    </r>
  </si>
  <si>
    <t>Caracterización de las clases de activos de inversión</t>
  </si>
  <si>
    <t>Por favor dar detalle del tipo de producto verde</t>
  </si>
  <si>
    <r>
      <t xml:space="preserve">2. ¿Cuales son las clases de activos donde invierte principalmente? </t>
    </r>
    <r>
      <rPr>
        <b/>
        <sz val="11"/>
        <rFont val="Calibri"/>
        <family val="2"/>
        <scheme val="minor"/>
      </rPr>
      <t>Especificar los instrumentos en la casilla de observaciones</t>
    </r>
    <r>
      <rPr>
        <sz val="11"/>
        <rFont val="Calibri"/>
        <family val="2"/>
        <scheme val="minor"/>
      </rPr>
      <t>, así como el porcentaje y USD (inversiones temáticas y no temáticas):</t>
    </r>
  </si>
  <si>
    <t>4.6 ¿Cómo ha sido la tendencia de inversión en productos verdes o con altos estándares ASG en los último 3 años?</t>
  </si>
  <si>
    <t>6. ¿Existe alguna preferencia de enfoque geográfico para sus futuras inversiones sostenibles?</t>
  </si>
  <si>
    <t>A continuación, se brinda un listado con preguntas cualitativas que le guiarán al inversionista en la evaluación de diferentes productos temáticos que consideren aspectos ASG</t>
  </si>
  <si>
    <t>6. ¿Se tiene un plan de acción para gestionar los riesgos y oportunidades ambientales y sociales del sector?</t>
  </si>
  <si>
    <t>8. ¿La compañía cuenta con un informe de sostenibilidad o un informe de gestión?</t>
  </si>
  <si>
    <t>El diagnóstico anterior proporciona una guía cualitativa para determinar el nivel de credibilidad y transparencia de un instrumento de deuda temático en el cual se es inversionista. Es una lista que permite evaluar puntos clave tanto en la estructuración como en la ejecución de los recursos de un bono temático. Si la mayoría de respuestas son afirmativas (7 preguntas), se puede asegurar que el instrumento responde a una contribución sustancial a diferentes objetivos ambientales, entre ellos los climáticos.</t>
  </si>
  <si>
    <t>Fuente: Elaboración propia con base en Franks (2023)</t>
  </si>
  <si>
    <t>Este checklist ayuda a los gestores de activos a desarrollar estrategias de inversión alineadas con principios ASG y estándares internacionales como PRI (Principles for Responsible Investment) y TCFD (Task Force on Climate-related Financial Disclosures). Evalúa la existencia de políticas de inversión sostenible, su alineación con regulaciones y la integración de mecanismos de gestión de riesgos ASG para fortalecer la resiliencia del portafolio. Permite identificar oportunidades de mejora en la estrategia ASG, asegurando una toma de decisiones más informada y sostenible.</t>
  </si>
  <si>
    <t>Sectores y actividades de la TVC</t>
  </si>
  <si>
    <t>Derivados ESG (ESG Derivatives)</t>
  </si>
  <si>
    <t>Instrumentos financieros cuyo valor está basado en el desempeño ESG de activos subyacentes, incluyendo futuros y opciones sobre índices ESG.</t>
  </si>
  <si>
    <t>ESG Proxy Voting</t>
  </si>
  <si>
    <t>Práctica de ejercer derechos de voto en juntas de accionistas considerando factores ESG, utilizada como herramienta para influir en el comportamiento corporativo.</t>
  </si>
  <si>
    <t>Greenwashing</t>
  </si>
  <si>
    <t>Organización internacional independiente que ayuda a empresas y gobiernos a comprender y comunicar su impacto en temas de sostenibilidad como el cambio climático, derechos humanos y corrupción.</t>
  </si>
  <si>
    <t>GRI (Global Reporting Initiative)</t>
  </si>
  <si>
    <t>Inversiones realizadas con la intención de generar un impacto social o ambiental positivo y medible junto con un retorno financiero.</t>
  </si>
  <si>
    <t>Inversión de Impacto</t>
  </si>
  <si>
    <t>Inversión Sostenible</t>
  </si>
  <si>
    <t>Enfoque de inversión que considera factores ambientales, sociales y de gobernanza (ESG) para generar rendimientos financieros sostenibles a largo plazo y un impacto social/ambiental positivo.</t>
  </si>
  <si>
    <t>Inversión Temática</t>
  </si>
  <si>
    <t>Estrategia que se centra en sectores, empresas o proyectos específicamente relacionados con la sostenibilidad (por ejemplo, energías limpias, agua, agricultura sostenible).</t>
  </si>
  <si>
    <t>Estrategia y práctica de incorporar factores ambientales, sociales y de gobernanza en las decisiones de inversión y el ejercicio activo de la propiedad.</t>
  </si>
  <si>
    <t>Inversión Responsable</t>
  </si>
  <si>
    <t>Inversionista Institucional</t>
  </si>
  <si>
    <t>Organización que invierte grandes cantidades de dinero en nombre de otros, como fondos de pensiones, compañías de seguros, fondos mutuos y fondos soberanos.</t>
  </si>
  <si>
    <t>KPI Sostenibles</t>
  </si>
  <si>
    <t>Métricas específicas utilizadas para medir y evaluar el desempeño de una organización en aspectos de sostenibilidad.</t>
  </si>
  <si>
    <t>Sostenibilidad Corporativa</t>
  </si>
  <si>
    <t>La sostenibilidad corporativa es un enfoque empresarial que busca dos objetivos simultáneos: contribuir activamente al desarrollo sostenible, y maximizar la competitividad, rentabilidad a largo plazo y relevancia futura de la empresa.</t>
  </si>
  <si>
    <t>Sistema de clasificación que establece una lista de actividades económicas ambientalmente sostenibles, proporcionando definiciones claras sobre lo que constituye una inversión “verde” o “sostenible”.</t>
  </si>
  <si>
    <t>Taxonomía Verde</t>
  </si>
  <si>
    <t>Observaciones o descripción</t>
  </si>
  <si>
    <r>
      <rPr>
        <b/>
        <sz val="11"/>
        <color theme="1"/>
        <rFont val="Calibri"/>
        <family val="2"/>
        <scheme val="minor"/>
      </rPr>
      <t xml:space="preserve">Estándares y Marcos de Reporte ASG: </t>
    </r>
    <r>
      <rPr>
        <sz val="11"/>
        <color theme="1"/>
        <rFont val="Calibri"/>
        <family val="2"/>
        <scheme val="minor"/>
      </rPr>
      <t xml:space="preserve">
1. Global Reporting Initiative (GRI): Proporciona estándares de reporte de sostenibilidad utilizados globalmente.
2. Sustainability Accounting Standards Board (SASB): Define métricas ASG sectoriales para inversores.
3. Task Force on Climate-related Financial Disclosures (TCFD): Enfocado en la divulgación de riesgos y oportunidades climáticas.
</t>
    </r>
    <r>
      <rPr>
        <b/>
        <sz val="11"/>
        <color theme="1"/>
        <rFont val="Calibri"/>
        <family val="2"/>
        <scheme val="minor"/>
      </rPr>
      <t>Regulaciones y Directrices para Transparencia ASG:</t>
    </r>
    <r>
      <rPr>
        <sz val="11"/>
        <color theme="1"/>
        <rFont val="Calibri"/>
        <family val="2"/>
        <scheme val="minor"/>
      </rPr>
      <t xml:space="preserve">
1. Sustainable Finance Disclosure Regulation (SFDR - UE): Exige a los gestores de activos divulgar cómo integran la sostenibilidad en su proceso de inversión.
2. Principles for Responsible Investment (PRI): Guía sobre transparencia y engagement con inversionistas.
</t>
    </r>
    <r>
      <rPr>
        <b/>
        <sz val="11"/>
        <color theme="1"/>
        <rFont val="Calibri"/>
        <family val="2"/>
        <scheme val="minor"/>
      </rPr>
      <t xml:space="preserve">Guías y Reportes sobre Relación con Inversionistas:
</t>
    </r>
    <r>
      <rPr>
        <sz val="11"/>
        <color theme="1"/>
        <rFont val="Calibri"/>
        <family val="2"/>
        <scheme val="minor"/>
      </rPr>
      <t xml:space="preserve">1. Investor Relations Society (IRS) - Best Practice Guidelines: Recomendaciones sobre comunicación efectiva con inversionistas.
2.  CFA Institute - ESG Disclosure Standards for Investment Products: Buenas prácticas en transparencia para productos de inversión ASG.
</t>
    </r>
    <r>
      <rPr>
        <b/>
        <sz val="11"/>
        <color theme="1"/>
        <rFont val="Calibri"/>
        <family val="2"/>
        <scheme val="minor"/>
      </rPr>
      <t xml:space="preserve">Otros insumos clave: 
</t>
    </r>
    <r>
      <rPr>
        <sz val="11"/>
        <color theme="1"/>
        <rFont val="Calibri"/>
        <family val="2"/>
        <scheme val="minor"/>
      </rPr>
      <t xml:space="preserve">- Taxonomía Verde de Colombia (TVC)
- PRI Reporting &amp; Assessment Framework 
- PRI Investment Manager ESG Disclosure Guidance
- PRI Active Ownership 2.0 </t>
    </r>
  </si>
  <si>
    <t>Reporting (Informes 
de Sostenibilidad)</t>
  </si>
  <si>
    <t>Guía PRI para propietarios de activos - Política de inversión: procesos y prácticas</t>
  </si>
  <si>
    <t>https://www.unpri.org/download?ac=5837</t>
  </si>
  <si>
    <t>Guía PRI - Introducción a la gestión de inversión responsable</t>
  </si>
  <si>
    <t>https://dwtyzx6upklss.cloudfront.net/Uploads/e/i/d/pri_ri_introduction_stewardship_spainteractive_409488.pdf</t>
  </si>
  <si>
    <t>Guía PRI - Introducción a la inversión responsable</t>
  </si>
  <si>
    <t>https://www.unpri.org/download?ac=19157</t>
  </si>
  <si>
    <t>Relación con Inversionistas e involucramiento</t>
  </si>
  <si>
    <t>ICMA- Guía de procedimiento voluntario para la emisión de bonos verdes</t>
  </si>
  <si>
    <t>https://www.icmagroup.org/assets/documents/Regulatory/Green-Bonds/Translations/2021/Spanish-GBP-2021.pdf?vid=2</t>
  </si>
  <si>
    <t>12. ¿Invierte la compañía en tecnologías de eficiencia energética y de recursos?</t>
  </si>
  <si>
    <t>13. ¿Se tienen en consideración los riesgos ambientales y sociales en el balance financiero de la compañía?</t>
  </si>
  <si>
    <t>14. ¿Cubre la debida diligencia sobre los objetivos de adquisición los riesgos ambientales y sociales a largo plazo?</t>
  </si>
  <si>
    <t>Visión de la valoración de las acciones</t>
  </si>
  <si>
    <t>Los analistas de renta variable que deseen la percepción del mercado para integrar en el análisis de temas ambientales y sociales pueden plantearse estas cuestiones</t>
  </si>
  <si>
    <t>7. ¿Se hace por parte del inversor seguimiento continuo de los cambios legislativos en el sector de la compañía?</t>
  </si>
  <si>
    <t>15. ¿Es sensible la operación de la organización a riesgos ambientales y sociales?</t>
  </si>
  <si>
    <t>17. ¿Es sensible el mercado al flujo de noticias sobre estos temas?</t>
  </si>
  <si>
    <r>
      <rPr>
        <b/>
        <sz val="16"/>
        <color theme="0"/>
        <rFont val="Calibri"/>
        <family val="2"/>
        <scheme val="minor"/>
      </rPr>
      <t xml:space="preserve"> Inversión en Renta Fija - Deuda temática (ejemplo bonos verdes, CDTs sostenibles, etc)</t>
    </r>
    <r>
      <rPr>
        <b/>
        <sz val="14"/>
        <color theme="0"/>
        <rFont val="Calibri"/>
        <family val="2"/>
        <scheme val="minor"/>
      </rPr>
      <t xml:space="preserve">
Insumo principal: marco de referencia del instrumento de deuda temática, informes de SPO y reportes de seguimiento</t>
    </r>
  </si>
  <si>
    <t>La siguiente lista de preguntas pretende guiar al inversionista en la evaluación de un instrumento de deuda temático, con el fin de determinar si el mismo puede ser clasificado como una inversión que tenga una contribución sustancial a objetivos ambientales, entre ellos los climáticos, o sociales. Enfoque en etiqueta verde.</t>
  </si>
  <si>
    <t>2. ¿El marco de referencia del instrumento temático utiliza alguno de los principios del ICMA o algún otro estándar internacional reconocido para su desarrollo para su desarrollo?</t>
  </si>
  <si>
    <t>4. ¿El marco de referencia del instrumento temático incluye el uso de taxonomías locales y/o internacionales para identificar usos de fondos elegibles?</t>
  </si>
  <si>
    <t>5. ¿El marco de referencia del instrumento temático incluye la lineación con los Objetivos de Desarrollo Sostenibles (ODS) para identificar usos de fondos elegibles?</t>
  </si>
  <si>
    <t>El proceso de segmentación y categorización debe guiarse por taxonomías y regulaciones locales. Las taxonomías internacionales también pueden ser relevantes para alcanzar a un conjunto diversificado de inversionistas – si el emisor quiere atraer inversionistas europeos a un instrumento, puede ser útil alinear con la taxonomía de la Unión Europea (UE).</t>
  </si>
  <si>
    <t xml:space="preserve">Los emisores pueden mapear las categorías elegibles financiadas por el instrumento contra los ODS. Esta alineación puede demostrar un impacto positivo más amplio del instrumento verde y atraer inversores centrados en el desarrollo sostenible. </t>
  </si>
  <si>
    <t>6. ¿El marco de referencia del  instrumento temático incluye otras referencias para la clasificación de dichas categorías, entre ellas: la Guía de Referencia de Financiación de la Biodiversidad, Guía de Referencia de Finanzas Sostenibles para Mipymes y Lineamientos para Financiación Azul de la IFC?</t>
  </si>
  <si>
    <t>Los criterios establecen qué activos o proyectos pueden financiarse con los fondos del instrumento verde. Generalmente, los criterios de elegibilidad incluyen umbrales específicos. Por ejemplo, proyectos asociados a eficiencia hídrica que requieran un cumplimiento de un porcentaje de ahorro requerido</t>
  </si>
  <si>
    <t>Si el instrumento temático cubre los sectores y actividades que son elegibles dentro de las Taxonomías de finanzas sostenibles, se asegura una mayor credibilidad y transparencia del instrumento. Ejemplo: sector energía, generación de electricidad a partir de sistemas solares. Sector agua, financiamiento de sistemas de agua potable que mejora la eficiencia, la calidad y el monitoreo de agua</t>
  </si>
  <si>
    <t>Los informes de impacto son un atributo clave de los instrumentos verdes, ya que es la forma en la que un emisor puede demostrar el beneficio ambiental del uso de los fondos.
El proceso de presentación de informes implica el desarrollo de informes que detallan la asignación y el impacto de los fondos del bono verde. Estos informes deben incluir una lista de los proyectos a los que se han asignado los fondos, incluida una descripción de dichos proyectos, el impacto esperado y el monto asignado o al menos el porcentaje asignado</t>
  </si>
  <si>
    <r>
      <rPr>
        <b/>
        <u/>
        <sz val="11"/>
        <color theme="1"/>
        <rFont val="Calibri"/>
        <family val="2"/>
        <scheme val="minor"/>
      </rPr>
      <t xml:space="preserve">Beneficios de la evaluación: </t>
    </r>
    <r>
      <rPr>
        <sz val="11"/>
        <color theme="1"/>
        <rFont val="Calibri"/>
        <family val="2"/>
        <scheme val="minor"/>
      </rPr>
      <t xml:space="preserve">
- Mejorar la toma de decisiones estratégicas.
- Asegurar el alineamiento con tendencias globales en finanzas sostenibles.
- Mayor credibilidad y diferenciación en el mercado.
- Permitir una gestión proactiva de riesgos ASG.
- Fortalecimiento del engagement con empresas.
- Mayor transparencia y trazabilidad de decisiones</t>
    </r>
  </si>
  <si>
    <t>Cumplido</t>
  </si>
  <si>
    <t>En proceso</t>
  </si>
  <si>
    <t>Pendiente</t>
  </si>
  <si>
    <t xml:space="preserve">3. ¿Si se está evaluando un bono verde, el marco de referencia del bono temático integra los cuatro componentes centrales de los Principios de los Bonos Verdes? </t>
  </si>
  <si>
    <t xml:space="preserve">Gobernanza del instrumento temático </t>
  </si>
  <si>
    <t>Análisis de resultados del instrumento temático</t>
  </si>
  <si>
    <t>Evaluación de uso de estándares o marcos nacionales e internacionales para la elaboración del Marco de Referencia de instrumentos temáticos</t>
  </si>
  <si>
    <r>
      <rPr>
        <b/>
        <sz val="16"/>
        <color theme="0"/>
        <rFont val="Calibri"/>
        <family val="2"/>
        <scheme val="minor"/>
      </rPr>
      <t xml:space="preserve"> Inversión en Renta Variable - Acciones </t>
    </r>
    <r>
      <rPr>
        <b/>
        <sz val="14"/>
        <color theme="0"/>
        <rFont val="Calibri"/>
        <family val="2"/>
        <scheme val="minor"/>
      </rPr>
      <t xml:space="preserve">
Insumo principal: informes de sostenibilidad, políticas ambientales, estrategia de la compañía, reportes financieros, legislación nacional y calificaciones ASG</t>
    </r>
  </si>
  <si>
    <r>
      <rPr>
        <b/>
        <sz val="11"/>
        <color theme="1"/>
        <rFont val="Calibri"/>
        <family val="2"/>
        <scheme val="minor"/>
      </rPr>
      <t>Plataformas especializadas, ratings y agencias de evaluación ASG (algunos ejemplos):</t>
    </r>
    <r>
      <rPr>
        <sz val="11"/>
        <color theme="1"/>
        <rFont val="Calibri"/>
        <family val="2"/>
        <scheme val="minor"/>
      </rPr>
      <t xml:space="preserve">
1. Bloomberg ESG Data Services
2. Refinitiv ESG (antes Thomson Reuters)
3. MSCI ESG Ratings
4. Sustainalytics (Morningstar ESG Risk Ratings)
5. ISS ESG Ratings
La selección de proveedores de datos estará sujeta a: 
- La cobertura de datos
- La metodología implementada (Riesgo/Sostenibilidad) 
- Controversias
- Servicios adicionales (listas de exclusiones, plataformas, navegabilidad, licencias, research, o atención al cliente).
</t>
    </r>
    <r>
      <rPr>
        <b/>
        <sz val="11"/>
        <color theme="1"/>
        <rFont val="Calibri"/>
        <family val="2"/>
        <scheme val="minor"/>
      </rPr>
      <t xml:space="preserve">Marcos relevantes: 
</t>
    </r>
    <r>
      <rPr>
        <sz val="11"/>
        <color theme="1"/>
        <rFont val="Calibri"/>
        <family val="2"/>
        <scheme val="minor"/>
      </rPr>
      <t xml:space="preserve">1. SASB (Sustainability Accounting Standards Board) 
2. TCFD (Task Force on Climate-related Financial Disclosures) 
3. TNFD (Task Force on Nature-related Financial Disclosures)
4. PRI (Principios de Inversión Responsable)
5. Normas de desempeño ambientales y sociales del IFC
6. Directrices de la OCDE para empresas multinacionales
7. Pacto Mundial de las Naciones Unidas
</t>
    </r>
    <r>
      <rPr>
        <b/>
        <sz val="11"/>
        <color theme="1"/>
        <rFont val="Calibri"/>
        <family val="2"/>
        <scheme val="minor"/>
      </rPr>
      <t xml:space="preserve">Herramientas de monitoreo de controversias ASG:
</t>
    </r>
    <r>
      <rPr>
        <sz val="11"/>
        <color theme="1"/>
        <rFont val="Calibri"/>
        <family val="2"/>
        <scheme val="minor"/>
      </rPr>
      <t xml:space="preserve">1. RepRisk
2. Morningstar Controversy Score
Para la correcta gestión de riesgos ASG es necesario el involucramiento de la alta dirección de la organización, así como diversas capacitaciones sobre el tema a los diversos colaboradores, incluyendo la junta directiva
</t>
    </r>
  </si>
  <si>
    <t>e. Otros, ¿Cual?</t>
  </si>
  <si>
    <r>
      <t xml:space="preserve">3. ¿De las clases de activos mencionadas, cual es el </t>
    </r>
    <r>
      <rPr>
        <b/>
        <sz val="11"/>
        <color theme="1"/>
        <rFont val="Calibri"/>
        <family val="2"/>
        <scheme val="minor"/>
      </rPr>
      <t>porcentaje y el monto total de las clases de activos de inversión que actualmente tienen una etiqueta verde o sostenible o son productos con altos estándares ASG</t>
    </r>
    <r>
      <rPr>
        <sz val="11"/>
        <color theme="1"/>
        <rFont val="Calibri"/>
        <family val="2"/>
        <scheme val="minor"/>
      </rPr>
      <t xml:space="preserve">? </t>
    </r>
  </si>
  <si>
    <t>4. Por favor desglosar el porcentaje y el monto en USD en inversiones asociadas a productos verdes o sostenibles en las siguientes categorías:</t>
  </si>
  <si>
    <r>
      <t xml:space="preserve">4.5 Otros productos con altos estándares ASG, ¿cuales?. </t>
    </r>
    <r>
      <rPr>
        <b/>
        <sz val="11"/>
        <color theme="1"/>
        <rFont val="Calibri"/>
        <family val="2"/>
        <scheme val="minor"/>
      </rPr>
      <t>% y USD.</t>
    </r>
  </si>
  <si>
    <t>5. ¿Cual es la distribución geográfica de sus inversiones sostenibles? Indicar país (es)</t>
  </si>
  <si>
    <t>La preparación y ejecución de un instrumento temático requiere la participación y compromiso de múltiples áreas dentro de la organización. Parte de las áreas de conocimiento que deben tener estos equipos son: Tesorería, Sostenibilidad, Originación/desarrollo de negocios, Gestión de riesgos, Legal, entre otras. Se recomienda también que existe un Comité de Bono+E113s Verdes.</t>
  </si>
  <si>
    <t>El uso de otras guías técnicas reconocidas en el mercado para la selección y categorización de los usos del fondo, brinda mayor credibilidad del instrumento</t>
  </si>
  <si>
    <t>7. ¿El marco de referencia del  instrumento temático desarrolla los criterios de elegibilidad para cada categoría de manera clara y concisa?</t>
  </si>
  <si>
    <t>8. ¿Existe alineación entre las categorías que cubre el  instrumento temático con los sectores y actividades que están listados en la Taxonomía Verde de Colombia u otra Taxonomía de referencia, como la de la Unión Europea?</t>
  </si>
  <si>
    <t>9. ¿El marco de referencia del bono temático desarrolla indicadores de impacto para las categorías elegibles?</t>
  </si>
  <si>
    <t>1. ¿Son sostenibles las tendencias de crecimiento económico del país?</t>
  </si>
  <si>
    <t>5. ¿El que hacer de la compañía está relacionado con alguno de los sectores y actividades económicas estipuladas en la Taxonomía Nacional del país?. Especificar en observaciones cual o cuales sectores y actividades</t>
  </si>
  <si>
    <t>El que hacer de la compañía debe estar alineado tanto a nivel sectorial como de actividad con lo estipulado en la Taxonomía Verde de Colombia</t>
  </si>
  <si>
    <t>El mercado que una empresa pretende explotar suele ser altamente dependiente de temas ambientales y sociales. Por ejemplo, las tendencias sociales que impulsan el cambio de las preferencias de los consumidores ajustar el panorama competitivo de una empresa. Además, una fuente clave de cambio que surge en respuesta a la macro dinámica de estos temas ambientales y sociales es la regulación, que genera tanto riesgos como oportunidades.</t>
  </si>
  <si>
    <t>16. ¿Es susceptible de afectar la opinión de los inversores, los consumidores y los medios de comunicación un posible escenario negativo de temas ambientales y sociales?</t>
  </si>
  <si>
    <t>El diagnóstico anterior proporciona una guía cualitativa para determinar el nivel de credibilidad y transparencia de una compañía sobre la cual se planea comprar acciones. Es una lista que permite evaluar puntos clave tanto en la gestión de la compañía en temas ambientales y sociales, así como su contexto en este tema. Si la mayoría de respuestas (8 respuestas)  hasta la pregunta 14 son afirmativas, se puede asegurar que  gestión del negocio de la compañía está teniendo buenas prácticas de integración de temas ASG, permitiendo, entre otras cosas, generar una contribución a diferentes objetivos ambientales, además de una gestión adecuada de temas sociales</t>
  </si>
  <si>
    <t>Estrategia y Política de Inversión ASG</t>
  </si>
  <si>
    <r>
      <t xml:space="preserve">Es necesario seguir los siguientes pasos al momento de desarrollar una política de inversión ASG:
1. Revisar la estrategia de inversión actual
2. Involucrar y alinear a las partes interesadas
3. Revisar la legislación relevante
4. Revisar el enfoque de inversiones ASG
5. Revisar las políticas de inversión ASG de entidades homologas
Se sugiere que la política de inversión ASG contenga las siguientes secciones:
a. Introducción
b. Definiciones
c. Objetivo y alcance
d. Objetivos de inversión
e. Gobernanza
f. Enfoques de integración ASG en las inversiones
g. Compromisos
h. Estrategias de divulgación
La Gobernanza en asuntos ASG debe ser tan rigurosa como cualquier otro sistema de gobierno en política de inversión.  Una política plenamente integrada exige un enfoque de gobierno sólido. El gobierno apuesta por la responsabilidad, lo que hace de la política una herramienta eficaz para la incorporación y mandato de todas las consideraciones de inversión (incluida la ASG) en toda su cadena de inversiones. Se debe identificar y acotar cada responsabilidad necesaria para la implantación de los distintos aspectos de su política, ya sea interna o externa
Frente a las exlusiones, las dos grandes aproximaciones posibles a las exclusiones serían:
</t>
    </r>
    <r>
      <rPr>
        <b/>
        <sz val="11"/>
        <color theme="1"/>
        <rFont val="Calibri"/>
        <family val="2"/>
        <scheme val="minor"/>
      </rPr>
      <t>1. Exclusiones basadas en normas internacionales:</t>
    </r>
    <r>
      <rPr>
        <sz val="11"/>
        <color theme="1"/>
        <rFont val="Calibri"/>
        <family val="2"/>
        <scheme val="minor"/>
      </rPr>
      <t xml:space="preserve"> de acuerdo con el cumplimiento de normas internacionales tales como: Derechos Humanos, Pacto Mundial de las Naciones Unidas (Global Compact), Pacto Mundial para el Empleo, etc.
</t>
    </r>
    <r>
      <rPr>
        <b/>
        <sz val="11"/>
        <color theme="1"/>
        <rFont val="Calibri"/>
        <family val="2"/>
        <scheme val="minor"/>
      </rPr>
      <t xml:space="preserve">2. Ético/Moral: </t>
    </r>
    <r>
      <rPr>
        <sz val="11"/>
        <color theme="1"/>
        <rFont val="Calibri"/>
        <family val="2"/>
        <scheme val="minor"/>
      </rPr>
      <t xml:space="preserve">basada en la identificación de sectores, industrias o actividades en las que no se desea participar en base a criterios morales (como armas controvertidas, tabaco, alcohol, energías fósiles, juegos de azar, pornografía, OMG, etc.)
El procedimiento para el establecimiento de exclusiones es: 
a.  Establecer el ámbito de aplicación
b.  Establecer el criterio de exclusión
c. Implementación de la política de exclusión
d. Control, seguimiento y actualización
</t>
    </r>
  </si>
  <si>
    <t>Grupo de inversiones que comparten características similares y se comportan de manera similar en los mercados financieros. Las clases de activos se diferencian entre sí por su nivel de riesgo, liquidez y rendimiento esperado.</t>
  </si>
  <si>
    <t>Clase de activos</t>
  </si>
  <si>
    <r>
      <rPr>
        <b/>
        <sz val="11"/>
        <color theme="1"/>
        <rFont val="Calibri"/>
        <family val="2"/>
        <scheme val="minor"/>
      </rPr>
      <t>Exención de responsabilidad</t>
    </r>
    <r>
      <rPr>
        <sz val="11"/>
        <color theme="1"/>
        <rFont val="Calibri"/>
        <family val="2"/>
        <scheme val="minor"/>
      </rPr>
      <t>: Esta herramienta ha sido desarrollada en el marco del proyecto de Asistencia Técnica "Finanzas Sostenibles para Gestores de Activos" con el propósito de proporcionar una guía de autoevaluación sobre la integración de criterios ASG en la gestión de inversiones según las buenas prácticas identificadas en el mercado por el equipo consultor. Su uso es de carácter orientativo y no constituye una recomendación financiera, legal o regulatoria. Cada organización es responsable de adaptar la herramienta según su contexto, normativa aplicable y objetivos estratégicos.</t>
    </r>
  </si>
  <si>
    <t>10. ¿Cuenta el marco de referencia del instrumento temático con una verificación externa que ofrezca mayor credibilidad al instrumento? (ej: certificación de Climate Bonds Initiative o una Second Party Opinion?</t>
  </si>
  <si>
    <r>
      <rPr>
        <b/>
        <sz val="16"/>
        <color theme="0"/>
        <rFont val="Calibri"/>
        <family val="2"/>
        <scheme val="minor"/>
      </rPr>
      <t xml:space="preserve"> Fondos de Inversión - Fondos de Capital Privado (FCP) &amp; Fondos de Inversión Colectiva (FIC)</t>
    </r>
    <r>
      <rPr>
        <b/>
        <sz val="14"/>
        <color theme="0"/>
        <rFont val="Calibri"/>
        <family val="2"/>
        <scheme val="minor"/>
      </rPr>
      <t xml:space="preserve">
Insumo principal: prospecto del FCP, entrevistas con el Gestor Profesional y/o Sociedad Administradora</t>
    </r>
  </si>
  <si>
    <t>La siguiente lista de preguntas pretende guiar para determinar si un FCP/FIC puede ser clasificado como una inversión que tenga una contribución sustancial a objetivos ambientales, entre ellos los climáticos.</t>
  </si>
  <si>
    <t>1. ¿La política de inversión del FCP/FIC tiene en consideración temas ambientales?</t>
  </si>
  <si>
    <t>2. ¿La sociedad administradora del FCP/FIC tiene una estrategia de inversión ambiciosa en términos ambientales que incluya metas y métricas?</t>
  </si>
  <si>
    <t>3. ¿Existe alineación entre las inversiones que cubre el FCP/FIC con los sectores y actividades que están listados en la Taxonomía Verde de Colombia u otra Taxonomía de referencia, como la de la Unión Europea?</t>
  </si>
  <si>
    <t>4. ¿El objetivo del FCP/FIC se está alineando de alguna manera con la agenda ambiental y climática mundial y del país?</t>
  </si>
  <si>
    <t>5. ¿Se está llevando a cabo mediciones de las emisiones de GEI del portafolio del FCP/FIC?</t>
  </si>
  <si>
    <t>Análisis de resultados del FCP/FIC</t>
  </si>
  <si>
    <t>¿Cuáles han sido las principales retos en la evaluación de la integración de temas ambientales en los FCP/FIC?</t>
  </si>
  <si>
    <t>Este checklist tiene como objetivo proporcionar una guía práctica para los gestores de activos en la elaboración de reportes alineados con las mejores prácticas internacionales, como las recomendaciones del GRI (Global Reporting Initiative), SASB, (Sustainability Accounting Standards Board), TCFD (Task Force on Climate-related Financial Disclosures) y PRI (Principles for Responsible Investment). Además, busca facilitar la interacción con inversionistas a través de mecanismos de divulgación y engagement, asegurando que la información reportada no solo cumpla con los estándares regulatorios, sino que también genere confianza y valor agregado.</t>
  </si>
  <si>
    <t>Enfoque estratégico</t>
  </si>
  <si>
    <t>Cantidad</t>
  </si>
  <si>
    <t>Enfoque de divulgación</t>
  </si>
  <si>
    <t>Cantidad de respuestas afirmativas</t>
  </si>
  <si>
    <r>
      <rPr>
        <b/>
        <u/>
        <sz val="11"/>
        <color theme="1"/>
        <rFont val="Calibri"/>
        <family val="2"/>
        <scheme val="minor"/>
      </rPr>
      <t>Objetivo:</t>
    </r>
    <r>
      <rPr>
        <sz val="11"/>
        <color theme="1"/>
        <rFont val="Calibri"/>
        <family val="2"/>
        <scheme val="minor"/>
      </rPr>
      <t xml:space="preserve">
Con el fin de proporcionar a los gestores de activos un recurso rápido que permita un primer acercamiento de evaluación de diferentes aspectos atados a la inversión sostenible, se desarrolla una herramienta en formato de lista de chequeo que pretende: 
- Identificar fortalezas y áreas de mejora en la gestión ASG y en los procesos de inversión sostenible.
- Identificar lineamientos para el cumplimiento de estándares y regulaciones ASG.
- Mejorar prácticas de transparencia y comunicación con inversionistas.
- Facilitar la toma de decisiones y mejorar prácticas.
- Fomentar la implementación de la TVC en las decisiones de inversión de la entidad.</t>
    </r>
  </si>
  <si>
    <r>
      <rPr>
        <b/>
        <u/>
        <sz val="11"/>
        <color theme="1"/>
        <rFont val="Calibri"/>
        <family val="2"/>
        <scheme val="minor"/>
      </rPr>
      <t>Enfoques evaluados:</t>
    </r>
    <r>
      <rPr>
        <b/>
        <sz val="11"/>
        <color theme="1"/>
        <rFont val="Calibri"/>
        <family val="2"/>
        <scheme val="minor"/>
      </rPr>
      <t xml:space="preserve">
- Enfoque estratégico:</t>
    </r>
    <r>
      <rPr>
        <sz val="11"/>
        <color theme="1"/>
        <rFont val="Calibri"/>
        <family val="2"/>
        <scheme val="minor"/>
      </rPr>
      <t xml:space="preserve"> busca analizar si los gestores de activos cuentan con una política y estrategia clara para integrar los principios ASG en su proceso de inversión y gobernanza. A través de esta evaluación, podrán identificar si disponen de políticas de inversión sostenible, si estas están alineadas con regulaciones y estándares internacionales, y si cuentan con estructuras internas que aseguren una implementación efectiva de estos criterios. 
</t>
    </r>
    <r>
      <rPr>
        <b/>
        <sz val="11"/>
        <color theme="1"/>
        <rFont val="Calibri"/>
        <family val="2"/>
        <scheme val="minor"/>
      </rPr>
      <t xml:space="preserve">- Enfoque de valoración de análisis de inversión: </t>
    </r>
    <r>
      <rPr>
        <sz val="11"/>
        <color theme="1"/>
        <rFont val="Calibri"/>
        <family val="2"/>
        <scheme val="minor"/>
      </rPr>
      <t xml:space="preserve">se proponen tres listas de chequeo diseñadas para evaluar la integración de criterios ASG en distintos tipos de instrumentos financieros: un bono temático (renta fija), una acción (renta variable) y un Fondo de Capital Privado (FCP) o un Fondo de Inversión Colectiva (FIC). A través de esta evaluación, los gestores de activos podrán analizar el nivel de integración ASG en la selección y gestión de activos, identificando oportunidades de mejora. Asimismo, se ofrece una tabla de caracterización de las inversiones sostenibles de los gestores, permitiendo identificar la composición de los activos, evaluar el nivel de inversiones sostenibles y visualizar tendencias que pueden facilitar la toma de decisiones. 
</t>
    </r>
    <r>
      <rPr>
        <b/>
        <sz val="11"/>
        <color theme="1"/>
        <rFont val="Calibri"/>
        <family val="2"/>
        <scheme val="minor"/>
      </rPr>
      <t xml:space="preserve">- Enfoque de divulgación y relación con inversionistas: </t>
    </r>
    <r>
      <rPr>
        <sz val="11"/>
        <color theme="1"/>
        <rFont val="Calibri"/>
        <family val="2"/>
        <scheme val="minor"/>
      </rPr>
      <t xml:space="preserve">facilita la revisión del nivel de transparencia y comunicación en la gestión ASG. Permite evaluar si existen reportes periódicos sobre sostenibilidad, si estos siguen marcos reconocidos como la TVC y si la información divulgada es accesible y relevante para los inversionistas. También indaga en la interacción con los inversionistas. </t>
    </r>
  </si>
  <si>
    <r>
      <rPr>
        <b/>
        <u/>
        <sz val="11"/>
        <color theme="1"/>
        <rFont val="Calibri"/>
        <family val="2"/>
        <scheme val="minor"/>
      </rPr>
      <t>¿Cómo usar el checklist?</t>
    </r>
    <r>
      <rPr>
        <b/>
        <sz val="11"/>
        <color theme="1"/>
        <rFont val="Calibri"/>
        <family val="2"/>
        <scheme val="minor"/>
      </rPr>
      <t xml:space="preserve">
En el enfoque estratégico y de divulgación: 
</t>
    </r>
    <r>
      <rPr>
        <sz val="11"/>
        <color theme="1"/>
        <rFont val="Calibri"/>
        <family val="2"/>
        <scheme val="minor"/>
      </rPr>
      <t xml:space="preserve">1. Revisar cada ítem de autoevaluación en las pestañas correspondientes.
2. Marcar cada ítem como ‘Cumplido’, ‘En Proceso’ o ‘Pendiente’ según la evaluación interna.
3. Agregar observaciones o evidencia en la columna correspondiente. Podrá tener en cuenta los insumos relevantes o recomendaciones proporcionadas en algunos casos. 
4. Analizar los resultados para tomar acciones correctivas y fortalecer la estrategia e inversión ASG.
</t>
    </r>
    <r>
      <rPr>
        <b/>
        <sz val="11"/>
        <color theme="1"/>
        <rFont val="Calibri"/>
        <family val="2"/>
        <scheme val="minor"/>
      </rPr>
      <t xml:space="preserve">En el enfoque de valoración: 
</t>
    </r>
    <r>
      <rPr>
        <sz val="11"/>
        <color theme="1"/>
        <rFont val="Calibri"/>
        <family val="2"/>
        <scheme val="minor"/>
      </rPr>
      <t>1. Revisar cada ítem de evaluación según el instrumento a analizar .
2. Marcar cada ítem como ‘Sí’, ‘Parcial’ o ‘No’ según la valoración.
3. Agregar observaciones o evidencia en la columna correspondiente. Podrá tener en cuenta los insumos relevantes o recomendaciones proporcionadas en algunos casos. 
4. Analizar los resultados para tomar acciones correctivas y fortalecer el análisis de inversión ASG</t>
    </r>
  </si>
  <si>
    <r>
      <rPr>
        <b/>
        <u/>
        <sz val="11"/>
        <color theme="1"/>
        <rFont val="Calibri"/>
        <family val="2"/>
        <scheme val="minor"/>
      </rPr>
      <t xml:space="preserve">Anexos: </t>
    </r>
    <r>
      <rPr>
        <sz val="11"/>
        <color theme="1"/>
        <rFont val="Calibri"/>
        <family val="2"/>
        <scheme val="minor"/>
      </rPr>
      <t xml:space="preserve">
i. Resultados de autoevaluación
ii. Definiciones 
iii. Sectores de la Taxonomía Verde de Colombia (TVC)
</t>
    </r>
  </si>
  <si>
    <t>2. ¿La estrategia de inversión ASG está alineada con los Principios de Inversión Responsable (PRI) y otras iniciativas globales relevantes?</t>
  </si>
  <si>
    <t>Gestión de riesgos ASG</t>
  </si>
  <si>
    <t>Reporte ASG</t>
  </si>
  <si>
    <t>2. ¿Se divulga información sobre herramientas y proveedores de datos ASG utilizados, como MSCI, Sustainalytics, ISS ESG?</t>
  </si>
  <si>
    <t>1. ¿Se explica cómo se integran los criterios ASG en la selección, due diligence y gestión de activos dentro del portafolio?</t>
  </si>
  <si>
    <t>3. ¿El reporte ASG detalla las estrategias de exclusión, integración y/o inversión de impacto, así como los mecanismos de gestión de riesgos ASG en el portafolio?</t>
  </si>
  <si>
    <t>4. ¿El reporte ASG divulga el uso de análisis de escenarios climáticos, pruebas de estrés y evaluación de riesgos ASG como cambio climático, derechos humanos o gobernanza?</t>
  </si>
  <si>
    <t>5. ¿El reporte ASG incluye métricas cuantificables alineadas con estándares como SASB y GRI, y mide el impacto social y ambiental de las inversiones?</t>
  </si>
  <si>
    <t>1. ¿La organización publica reportes ASG con información clara, medible y accesible para inversionistas?</t>
  </si>
  <si>
    <t>2. ¿El reporte ASG define claramente sus objetivos, alcance y los procesos de integración ASG en la toma de decisiones de inversión?</t>
  </si>
  <si>
    <t>3. ¿El reporte ASG se actualiza periódicamente y sigue estándares reconocidos como PRI, GRI, SASB o TCFD?</t>
  </si>
  <si>
    <t>4. ¿El informe desglosa el impacto ASG por clase de activo o sector?</t>
  </si>
  <si>
    <t>5. ¿Se identifican en el portafolio sectores y actividades alineados con la Taxonomía Verde de Colombia (TVC)?</t>
  </si>
  <si>
    <t xml:space="preserve">6. ¿El reporte incluye métricas ASG cuantificables para evaluar el desempeño del portafolio y su vínculo con el rendimiento financiero? </t>
  </si>
  <si>
    <t>7. ¿El reporte ASG cumple con regulaciones aplicables como SFDR (UE), SEC Climate Disclosure Rules (EE.UU.) o normativas locales (SFC)?</t>
  </si>
  <si>
    <t>8. ¿Se divulgan riesgos ASG relevantes y su impacto potencial en la cartera de inversión, detallando las metodologías utilizadas para su evaluación?</t>
  </si>
  <si>
    <t xml:space="preserve">1. ¿La organización ha establecido canales de comunicación efectivos con inversionistas sobre inversión responsable, incluyendo reportes, webinars o reuniones periódicas? </t>
  </si>
  <si>
    <t>2. ¿Se divulgan los resultados de involucramiento con empresas y su alineación con criterios ASG?</t>
  </si>
  <si>
    <t xml:space="preserve">3. ¿La información ASG se presenta de manera clara, accesible y comprensible para los inversionistas? </t>
  </si>
  <si>
    <t xml:space="preserve">4. ¿Se ofrecen sesiones educativas o materiales informativos para inversionistas sobre inversión sostenible y sus beneficios? </t>
  </si>
  <si>
    <t>5. ¿La organización es signataria del PRI y reporta bajo su marco de transparencia?</t>
  </si>
  <si>
    <t>6. ¿Se participa en iniciativas de involucramiento colaborativo con otros inversionistas?</t>
  </si>
  <si>
    <t>7. ¿Existen políticas para incentivar el activismo accionarial en temas ASG?</t>
  </si>
  <si>
    <t xml:space="preserve">1. ¿La organización ha definido formalmente su enfoque de inversión responsable en una política específica aprobada por la Junta Directiva? </t>
  </si>
  <si>
    <t>3. ¿La política de inversión establece estrategias específicas de inversión sostenible, como best-in-class, integración ASG, inversión de impacto, exclusión o engagement?</t>
  </si>
  <si>
    <t>4. ¿Se han definido criterios de exclusión para activos o sectores que no cumplen con los principios ASG? (Ej: combustibles fósiles, tabaco, violaciones a DDHH)</t>
  </si>
  <si>
    <t>5. ¿Se han identificado y documentado los riesgos y oportunidades ASG a largo plazo que impactan el valor financiero y la sostenibilidad del portafolio?</t>
  </si>
  <si>
    <t>6. ¿Se ha analizado cómo los factores ASG afectan a cada tipo de activo en el portafolio?</t>
  </si>
  <si>
    <t>7. ¿Existe un proceso documentado para identificar y priorizar sectores o activos alineados con la estrategia ASG?</t>
  </si>
  <si>
    <t>8. ¿La estrategia ASG está formalmente integrada en la toma de decisiones de inversión, con procedimientos documentados y aplicados de manera consistente?</t>
  </si>
  <si>
    <t>9. ¿Se han identificado y documentado los beneficios de la integración ASG en la estrategia de inversión?</t>
  </si>
  <si>
    <t>10. ¿Existen objetivos claros, basados en métricas e indicadores específicos y medibles, para evaluar la integración ASG en la toma de decisiones de inversión?</t>
  </si>
  <si>
    <t xml:space="preserve">11. ¿La estrategia ASG se revisa periódicamente para adaptarse a cambios regulatorios y de mercado? </t>
  </si>
  <si>
    <t>12. ¿Existen mecanismos formales de retroalimentación para ajustar la estrategia ASG en función de su desempeño y el contexto del mercado?</t>
  </si>
  <si>
    <t>13. ¿La política de inversión ASG establece un marco estructurado para el monitoreo y reporte de desempeño ASG?</t>
  </si>
  <si>
    <t xml:space="preserve">14. ¿La política de inversión incluye estrategias de engagement con las empresas en cartera, como diálogo activo, votación en juntas de accionistas o programas de mejora ASG? </t>
  </si>
  <si>
    <t>1. ¿Existe un comité o equipo responsable de supervisar la integración de riesgos ASG en el proceso de inversión?</t>
  </si>
  <si>
    <t xml:space="preserve">2. ¿La Junta Directiva y los equipos de inversión han recibido capacitación sobre los impactos y gestión de riesgos ASG en el portafolio? </t>
  </si>
  <si>
    <t>3. ¿Se han identificado y priorizado los factores ASG más relevantes para el portafolio de inversión, considerando regulaciones y tendencias del mercado?</t>
  </si>
  <si>
    <t>4. ¿Se utilizan marcos reconocidos como SASB y TCFD para definir y gestionar los riesgos ASG a nivel sectorial?</t>
  </si>
  <si>
    <t xml:space="preserve">5. ¿Se consideran reportes corporativos, como informes de sostenibilidad y financieros, en la evaluación ASG de inversiones? </t>
  </si>
  <si>
    <t>6. ¿Se ha realizado un análisis de materialidad para determinar qué riesgos ASG pueden impactar el rendimiento financiero del portafolio?</t>
  </si>
  <si>
    <t>7. ¿Se utilizan herramientas de calificación ASG como MSCI ESG Ratings, Sustainalytics o Bloomberg ESG en la evaluación de inversiones?</t>
  </si>
  <si>
    <t>8. ¿Se han analizado riesgos físicos (ej. desastres climáticos) y de transición (ej. cambios regulatorios) mediante marcos como TCFD o TNFD?</t>
  </si>
  <si>
    <t>9. ¿Se ha calculado qué porcentaje del portafolio está expuesto a activos con alto riesgo ASG y se han identificado sectores o empresas con vulnerables?</t>
  </si>
  <si>
    <t>10. ¿Se han realizado simulaciones de escenarios adversos (ej. crisis climática, sanciones regulatorias) y evaluado su impacto en la inversión?</t>
  </si>
  <si>
    <t>11. ¿Se ha integrado el análisis de sensibilidad ASG en modelos financieros tradicionales?</t>
  </si>
  <si>
    <t>12. ¿Se han definido umbrales mínimos de desempeño ASG para considerar inversiones en ciertos activos?</t>
  </si>
  <si>
    <t>13. ¿Los factores ASG influyen en la selección, exclusión o ponderación de activos en el portafolio?</t>
  </si>
  <si>
    <t>14. ¿Se aplican metodologías específicas para la integración ASG en la evaluación financiera?</t>
  </si>
  <si>
    <t>15. ¿Se han establecido estrategias de engagement con empresas para mejorar su desempeño ASG? (Ej: diálogo activo, votación en juntas de accionistas, programas de mejora).</t>
  </si>
  <si>
    <t>16. ¿Se consideran convenios y normativas internacionales (ej. normas del IFC, Directrices de la OCDE, Pacto Mundial de la ONU) en la valoración de riesgos ASG?</t>
  </si>
  <si>
    <t>17. ¿Existe un proceso de actualización periódica para evaluar la exposición a riesgos ASG en el portafolio y adaptarse a cambios regulatorios y de mercado?</t>
  </si>
  <si>
    <t>18. ¿Los reportes sobre riesgos ASG están alineados con marcos como TCFD, TNFD y PRI para garantizar una divulgación transparente?</t>
  </si>
  <si>
    <t>El diagnóstico anterior proporciona una guía cualitativa para determinar el nivel de credibilidad y transparencia de un instrumento de FCP/FIC. Es una lista que permite evaluar puntos claves a la largo de la inversión. Si la mayoría de respuestas son afirmativas (5 preguntas), se puede asegurar que el instrumento responde a una contribución sustancial a diferentes objetivos ambientales, entre ellos los climáticos.</t>
  </si>
  <si>
    <t>7. ¿La sociedad administradora del FCP/FIC está divulgando el desempeño ambiental de las inversiones contra los objetivos ambientales del mismo?</t>
  </si>
  <si>
    <t>8.  ¿Cuenta la sociedad administradora del FCP/FIC con informes de impacto que detallen la metodología para medir e informar el impacto de los proyectos?</t>
  </si>
  <si>
    <t xml:space="preserve"> Inversión en Renta Fija - Deuda temática (ejemplo bonos verdes, CDTs sostenibles, etc)</t>
  </si>
  <si>
    <t xml:space="preserve"> Fondos de Inversión - Fondos de Capital Privado (FCP) &amp; Fondos de Inversión Colectiva (FIC)</t>
  </si>
  <si>
    <t xml:space="preserve"> Inversión en Renta Variable - Acciones</t>
  </si>
  <si>
    <t>Enfoque de valoración</t>
  </si>
  <si>
    <t>Resultados de la evaluación</t>
  </si>
  <si>
    <r>
      <rPr>
        <b/>
        <sz val="11"/>
        <color theme="1"/>
        <rFont val="Calibri"/>
        <family val="2"/>
        <scheme val="minor"/>
      </rPr>
      <t xml:space="preserve">Fecha de actualización: </t>
    </r>
    <r>
      <rPr>
        <sz val="11"/>
        <color theme="1"/>
        <rFont val="Calibri"/>
        <family val="2"/>
        <scheme val="minor"/>
      </rPr>
      <t xml:space="preserve">21 de febrero de 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</si>
</sst>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sz val="11"/>
      <color theme="1"/>
      <name val="Calibri"/>
      <family val="2"/>
    </font>
    <font>
      <b/>
      <sz val="11"/>
      <color rgb="FF000000"/>
      <name val="Calibri"/>
      <family val="2"/>
    </font>
    <font>
      <sz val="11"/>
      <color rgb="FF000000"/>
      <name val="Calibri"/>
      <family val="2"/>
    </font>
    <font>
      <sz val="11"/>
      <name val="Calibri"/>
      <family val="2"/>
      <scheme val="minor"/>
    </font>
    <font>
      <sz val="12"/>
      <color rgb="FF000000"/>
      <name val="Calibri"/>
      <family val="2"/>
    </font>
    <font>
      <b/>
      <sz val="14"/>
      <color theme="1"/>
      <name val="Calibri"/>
      <family val="2"/>
      <scheme val="minor"/>
    </font>
    <font>
      <sz val="14"/>
      <color theme="1"/>
      <name val="Calibri"/>
      <family val="2"/>
      <scheme val="minor"/>
    </font>
    <font>
      <u/>
      <sz val="11"/>
      <color theme="10"/>
      <name val="Calibri"/>
      <family val="2"/>
      <scheme val="minor"/>
    </font>
    <font>
      <b/>
      <sz val="16"/>
      <color theme="0"/>
      <name val="Calibri"/>
      <family val="2"/>
      <scheme val="minor"/>
    </font>
    <font>
      <b/>
      <sz val="14"/>
      <color theme="0"/>
      <name val="Calibri"/>
      <family val="2"/>
      <scheme val="minor"/>
    </font>
    <font>
      <sz val="12"/>
      <color theme="1"/>
      <name val="Calibri"/>
      <family val="2"/>
      <scheme val="minor"/>
    </font>
    <font>
      <b/>
      <sz val="11"/>
      <color theme="1"/>
      <name val="Calibri Light"/>
      <family val="2"/>
    </font>
    <font>
      <sz val="11"/>
      <color theme="1"/>
      <name val="Calibri Light"/>
      <family val="2"/>
    </font>
    <font>
      <b/>
      <sz val="11"/>
      <color rgb="FF000000"/>
      <name val="Calibri Light"/>
      <family val="2"/>
    </font>
    <font>
      <b/>
      <sz val="12"/>
      <color rgb="FF000000"/>
      <name val="Calibri Light"/>
      <family val="2"/>
    </font>
    <font>
      <sz val="11"/>
      <color rgb="FF000000"/>
      <name val="Calibri Light"/>
      <family val="2"/>
    </font>
    <font>
      <b/>
      <sz val="11"/>
      <name val="Calibri"/>
      <family val="2"/>
      <scheme val="minor"/>
    </font>
    <font>
      <b/>
      <sz val="11"/>
      <color theme="0"/>
      <name val="Calibri Light"/>
      <family val="2"/>
    </font>
    <font>
      <sz val="11"/>
      <color theme="0"/>
      <name val="Calibri Light"/>
      <family val="2"/>
    </font>
    <font>
      <b/>
      <sz val="18"/>
      <color theme="0"/>
      <name val="Calibri"/>
      <family val="2"/>
      <scheme val="minor"/>
    </font>
    <font>
      <b/>
      <u/>
      <sz val="11"/>
      <color theme="1"/>
      <name val="Calibri"/>
      <family val="2"/>
      <scheme val="minor"/>
    </font>
    <font>
      <sz val="15"/>
      <color theme="0"/>
      <name val="Calibri"/>
      <family val="2"/>
      <scheme val="minor"/>
    </font>
    <font>
      <sz val="11"/>
      <color theme="0"/>
      <name val="Calibri"/>
      <family val="2"/>
      <scheme val="minor"/>
    </font>
    <font>
      <sz val="22"/>
      <name val="Calibri Light"/>
      <family val="2"/>
      <scheme val="major"/>
    </font>
  </fonts>
  <fills count="15">
    <fill>
      <patternFill patternType="none"/>
    </fill>
    <fill>
      <patternFill patternType="gray125"/>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theme="4"/>
        <bgColor indexed="64"/>
      </patternFill>
    </fill>
    <fill>
      <patternFill patternType="solid">
        <fgColor rgb="FF00B050"/>
        <bgColor indexed="64"/>
      </patternFill>
    </fill>
    <fill>
      <patternFill patternType="solid">
        <fgColor theme="9" tint="0.39997558519241921"/>
        <bgColor indexed="64"/>
      </patternFill>
    </fill>
    <fill>
      <patternFill patternType="solid">
        <fgColor theme="6"/>
        <bgColor indexed="64"/>
      </patternFill>
    </fill>
    <fill>
      <patternFill patternType="solid">
        <fgColor rgb="FFFF99FF"/>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C000"/>
        <bgColor indexed="64"/>
      </patternFill>
    </fill>
    <fill>
      <patternFill patternType="solid">
        <fgColor rgb="FFC00000"/>
        <bgColor indexed="64"/>
      </patternFill>
    </fill>
    <fill>
      <patternFill patternType="solid">
        <fgColor theme="4"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auto="1"/>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2"/>
      </left>
      <right style="thin">
        <color theme="2"/>
      </right>
      <top style="thin">
        <color theme="2"/>
      </top>
      <bottom style="thin">
        <color theme="2"/>
      </bottom>
      <diagonal/>
    </border>
    <border>
      <left style="thin">
        <color theme="2"/>
      </left>
      <right/>
      <top/>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right/>
      <top style="thin">
        <color theme="2"/>
      </top>
      <bottom style="thin">
        <color theme="2"/>
      </bottom>
      <diagonal/>
    </border>
  </borders>
  <cellStyleXfs count="5">
    <xf numFmtId="0" fontId="0" fillId="0" borderId="0"/>
    <xf numFmtId="0" fontId="3" fillId="0" borderId="0"/>
    <xf numFmtId="164" fontId="3" fillId="0" borderId="0" applyFont="0" applyFill="0" applyBorder="0" applyAlignment="0" applyProtection="0"/>
    <xf numFmtId="0" fontId="14" fillId="0" borderId="0" applyNumberFormat="0" applyFill="0" applyBorder="0" applyAlignment="0" applyProtection="0"/>
    <xf numFmtId="9" fontId="3" fillId="0" borderId="0" applyFont="0" applyFill="0" applyBorder="0" applyAlignment="0" applyProtection="0"/>
  </cellStyleXfs>
  <cellXfs count="267">
    <xf numFmtId="0" fontId="0" fillId="0" borderId="0" xfId="0"/>
    <xf numFmtId="0" fontId="0" fillId="0" borderId="0" xfId="0" applyAlignment="1">
      <alignment vertical="center" wrapText="1"/>
    </xf>
    <xf numFmtId="0" fontId="0" fillId="0" borderId="0" xfId="0" applyAlignment="1">
      <alignment horizontal="left" vertical="center" wrapText="1"/>
    </xf>
    <xf numFmtId="0" fontId="2" fillId="2" borderId="0" xfId="0" applyFont="1" applyFill="1" applyAlignment="1">
      <alignment wrapText="1"/>
    </xf>
    <xf numFmtId="0" fontId="4" fillId="3" borderId="0" xfId="0" applyFont="1" applyFill="1" applyAlignment="1">
      <alignment horizontal="center" vertical="center"/>
    </xf>
    <xf numFmtId="0" fontId="5"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top" wrapText="1"/>
    </xf>
    <xf numFmtId="0" fontId="9" fillId="0" borderId="1" xfId="0" applyFont="1" applyBorder="1" applyAlignment="1">
      <alignment horizontal="left" vertical="center" wrapText="1"/>
    </xf>
    <xf numFmtId="0" fontId="9" fillId="0" borderId="1" xfId="0" applyFont="1" applyBorder="1" applyAlignment="1">
      <alignment horizontal="center" vertical="top" wrapText="1"/>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11" fillId="0" borderId="0" xfId="0" applyFont="1" applyAlignment="1">
      <alignment horizontal="center" vertical="center" wrapText="1"/>
    </xf>
    <xf numFmtId="0" fontId="9" fillId="0" borderId="0" xfId="0" applyFont="1" applyAlignment="1">
      <alignment horizontal="left" vertical="center" wrapText="1"/>
    </xf>
    <xf numFmtId="49" fontId="8" fillId="0" borderId="0" xfId="0" applyNumberFormat="1" applyFont="1" applyAlignment="1">
      <alignment horizontal="center" vertical="center" wrapText="1"/>
    </xf>
    <xf numFmtId="0" fontId="9" fillId="0" borderId="0" xfId="0" applyFont="1" applyAlignment="1">
      <alignment horizontal="left" vertical="top" wrapText="1"/>
    </xf>
    <xf numFmtId="0" fontId="0" fillId="4" borderId="0" xfId="0" applyFill="1"/>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top" wrapText="1"/>
    </xf>
    <xf numFmtId="0" fontId="0" fillId="4" borderId="1" xfId="0" applyFill="1" applyBorder="1" applyAlignment="1">
      <alignment wrapText="1"/>
    </xf>
    <xf numFmtId="0" fontId="2" fillId="4" borderId="1" xfId="0" applyFont="1" applyFill="1" applyBorder="1" applyAlignment="1">
      <alignment horizontal="center"/>
    </xf>
    <xf numFmtId="0" fontId="0" fillId="4" borderId="1" xfId="0" applyFill="1" applyBorder="1"/>
    <xf numFmtId="0" fontId="0" fillId="4" borderId="0" xfId="0" applyFill="1" applyAlignment="1">
      <alignment vertical="top" wrapText="1"/>
    </xf>
    <xf numFmtId="0" fontId="0" fillId="4" borderId="1" xfId="0" applyFill="1" applyBorder="1" applyAlignment="1">
      <alignment horizontal="left"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2" fillId="4" borderId="0" xfId="0" applyFont="1" applyFill="1" applyAlignment="1">
      <alignment horizontal="center"/>
    </xf>
    <xf numFmtId="0" fontId="12" fillId="0" borderId="0" xfId="0" applyFont="1" applyAlignment="1">
      <alignment vertical="center" wrapText="1"/>
    </xf>
    <xf numFmtId="0" fontId="1" fillId="0" borderId="0" xfId="0" applyFont="1" applyAlignment="1">
      <alignment vertical="center"/>
    </xf>
    <xf numFmtId="0" fontId="0" fillId="0" borderId="1" xfId="0" applyBorder="1"/>
    <xf numFmtId="0" fontId="2" fillId="4"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left" vertical="center" wrapText="1"/>
    </xf>
    <xf numFmtId="0" fontId="0" fillId="0" borderId="1" xfId="0" applyBorder="1" applyAlignment="1">
      <alignmen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left" wrapText="1"/>
    </xf>
    <xf numFmtId="0" fontId="0" fillId="0" borderId="0" xfId="0" applyAlignment="1">
      <alignment horizontal="left"/>
    </xf>
    <xf numFmtId="0" fontId="0" fillId="4" borderId="1" xfId="0" applyFill="1" applyBorder="1" applyAlignment="1">
      <alignment vertical="center" wrapText="1"/>
    </xf>
    <xf numFmtId="0" fontId="0" fillId="4" borderId="1" xfId="0" applyFill="1" applyBorder="1" applyAlignment="1">
      <alignment horizontal="center" vertical="center" wrapText="1"/>
    </xf>
    <xf numFmtId="0" fontId="0" fillId="4" borderId="0" xfId="0" applyFill="1" applyAlignment="1">
      <alignment vertical="top"/>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9" fillId="4" borderId="0" xfId="0" applyFont="1" applyFill="1" applyAlignment="1">
      <alignment vertical="center"/>
    </xf>
    <xf numFmtId="0" fontId="19" fillId="4" borderId="0" xfId="0" applyFont="1" applyFill="1" applyAlignment="1">
      <alignment horizontal="left" vertical="center"/>
    </xf>
    <xf numFmtId="0" fontId="22" fillId="4" borderId="0" xfId="0" applyFont="1" applyFill="1" applyAlignment="1">
      <alignment horizontal="left" vertical="center" wrapText="1"/>
    </xf>
    <xf numFmtId="0" fontId="19" fillId="4" borderId="0" xfId="0" applyFont="1" applyFill="1" applyAlignment="1">
      <alignment horizontal="left" vertical="center" wrapText="1"/>
    </xf>
    <xf numFmtId="0" fontId="22" fillId="6" borderId="9" xfId="0" applyFont="1" applyFill="1" applyBorder="1" applyAlignment="1">
      <alignment horizontal="left" vertical="center" wrapText="1"/>
    </xf>
    <xf numFmtId="0" fontId="22" fillId="6" borderId="12" xfId="0" applyFont="1" applyFill="1" applyBorder="1" applyAlignment="1">
      <alignment horizontal="left" vertical="center" wrapText="1"/>
    </xf>
    <xf numFmtId="0" fontId="20" fillId="7" borderId="1" xfId="0" applyFont="1" applyFill="1" applyBorder="1" applyAlignment="1">
      <alignment horizontal="center" vertical="center" wrapText="1"/>
    </xf>
    <xf numFmtId="0" fontId="22" fillId="7" borderId="1" xfId="0" applyFont="1" applyFill="1" applyBorder="1" applyAlignment="1">
      <alignment horizontal="left" vertical="center" wrapText="1"/>
    </xf>
    <xf numFmtId="0" fontId="22" fillId="8" borderId="7" xfId="0" applyFont="1" applyFill="1" applyBorder="1" applyAlignment="1">
      <alignment horizontal="left" vertical="center" wrapText="1"/>
    </xf>
    <xf numFmtId="0" fontId="22" fillId="8" borderId="1" xfId="0" applyFont="1" applyFill="1" applyBorder="1" applyAlignment="1">
      <alignment horizontal="left" vertical="center" wrapText="1"/>
    </xf>
    <xf numFmtId="0" fontId="22" fillId="9" borderId="11" xfId="0" applyFont="1" applyFill="1" applyBorder="1" applyAlignment="1">
      <alignment horizontal="left" vertical="center" wrapText="1"/>
    </xf>
    <xf numFmtId="0" fontId="22" fillId="9" borderId="13" xfId="0" applyFont="1" applyFill="1" applyBorder="1" applyAlignment="1">
      <alignment horizontal="left" vertical="center" wrapText="1"/>
    </xf>
    <xf numFmtId="0" fontId="22" fillId="10" borderId="10" xfId="0" applyFont="1" applyFill="1" applyBorder="1" applyAlignment="1">
      <alignment horizontal="left" vertical="center" wrapText="1"/>
    </xf>
    <xf numFmtId="0" fontId="22" fillId="10" borderId="5" xfId="0" applyFont="1" applyFill="1" applyBorder="1" applyAlignment="1">
      <alignment horizontal="left" vertical="center" wrapText="1"/>
    </xf>
    <xf numFmtId="0" fontId="22" fillId="11" borderId="10" xfId="0" applyFont="1" applyFill="1" applyBorder="1" applyAlignment="1">
      <alignment horizontal="left" vertical="center" wrapText="1"/>
    </xf>
    <xf numFmtId="0" fontId="22" fillId="11" borderId="5" xfId="0" applyFont="1" applyFill="1" applyBorder="1" applyAlignment="1">
      <alignment horizontal="left" vertical="center" wrapText="1"/>
    </xf>
    <xf numFmtId="0" fontId="22" fillId="12" borderId="10" xfId="0" applyFont="1" applyFill="1" applyBorder="1" applyAlignment="1">
      <alignment horizontal="left" vertical="center" wrapText="1"/>
    </xf>
    <xf numFmtId="0" fontId="22" fillId="12" borderId="5" xfId="0" applyFont="1" applyFill="1" applyBorder="1" applyAlignment="1">
      <alignment horizontal="left" vertical="center" wrapText="1"/>
    </xf>
    <xf numFmtId="0" fontId="0" fillId="4" borderId="1" xfId="0" applyFill="1" applyBorder="1" applyAlignment="1">
      <alignment vertical="center"/>
    </xf>
    <xf numFmtId="0" fontId="0" fillId="4" borderId="0" xfId="0" applyFill="1" applyAlignment="1">
      <alignment vertical="center"/>
    </xf>
    <xf numFmtId="0" fontId="17" fillId="0" borderId="0" xfId="0" applyFont="1"/>
    <xf numFmtId="0" fontId="0" fillId="4" borderId="0" xfId="0" applyFill="1" applyAlignment="1">
      <alignment horizontal="center" vertical="center" wrapText="1"/>
    </xf>
    <xf numFmtId="0" fontId="12" fillId="4" borderId="0" xfId="0" applyFont="1" applyFill="1" applyAlignment="1">
      <alignment horizontal="center" vertical="center" wrapText="1"/>
    </xf>
    <xf numFmtId="0" fontId="12" fillId="4" borderId="0" xfId="0" applyFont="1" applyFill="1" applyAlignment="1">
      <alignment horizontal="left" vertical="center" wrapText="1"/>
    </xf>
    <xf numFmtId="0" fontId="25" fillId="13" borderId="7" xfId="0" applyFont="1" applyFill="1" applyBorder="1" applyAlignment="1">
      <alignment horizontal="left" vertical="center" wrapText="1"/>
    </xf>
    <xf numFmtId="0" fontId="25" fillId="13" borderId="1" xfId="0" applyFont="1" applyFill="1" applyBorder="1" applyAlignment="1">
      <alignment horizontal="left" vertical="center" wrapText="1"/>
    </xf>
    <xf numFmtId="0" fontId="0" fillId="0" borderId="19" xfId="0" applyBorder="1" applyAlignment="1">
      <alignment vertical="center"/>
    </xf>
    <xf numFmtId="0" fontId="0" fillId="0" borderId="20" xfId="0" applyBorder="1" applyAlignment="1">
      <alignment horizontal="left"/>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0" fillId="0" borderId="17" xfId="0" applyBorder="1" applyAlignment="1">
      <alignment horizontal="left" vertical="center" wrapText="1"/>
    </xf>
    <xf numFmtId="0" fontId="0" fillId="4" borderId="18" xfId="0" applyFill="1" applyBorder="1" applyAlignment="1">
      <alignment horizontal="left" vertical="center" wrapText="1"/>
    </xf>
    <xf numFmtId="0" fontId="0" fillId="0" borderId="18" xfId="0" applyBorder="1" applyAlignment="1">
      <alignment horizontal="left" vertical="center" wrapText="1"/>
    </xf>
    <xf numFmtId="0" fontId="0" fillId="0" borderId="17" xfId="0" applyBorder="1" applyAlignment="1">
      <alignment vertical="center" wrapText="1"/>
    </xf>
    <xf numFmtId="0" fontId="0" fillId="0" borderId="17" xfId="0" applyBorder="1" applyAlignment="1">
      <alignment vertical="center"/>
    </xf>
    <xf numFmtId="0" fontId="0" fillId="4" borderId="17" xfId="0" applyFill="1" applyBorder="1" applyAlignment="1">
      <alignment wrapText="1"/>
    </xf>
    <xf numFmtId="0" fontId="0" fillId="4" borderId="17" xfId="0" applyFill="1" applyBorder="1" applyAlignment="1">
      <alignment vertical="top" wrapText="1"/>
    </xf>
    <xf numFmtId="0" fontId="0" fillId="0" borderId="19" xfId="0" applyBorder="1"/>
    <xf numFmtId="0" fontId="0" fillId="0" borderId="17" xfId="0" applyBorder="1"/>
    <xf numFmtId="0" fontId="2" fillId="4" borderId="18" xfId="0" applyFont="1" applyFill="1"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4" fillId="4"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0" fillId="4" borderId="17" xfId="0" applyFill="1" applyBorder="1" applyAlignment="1">
      <alignment horizontal="left" vertical="center" wrapText="1"/>
    </xf>
    <xf numFmtId="0" fontId="12" fillId="4" borderId="18" xfId="0" applyFont="1" applyFill="1" applyBorder="1" applyAlignment="1">
      <alignment horizontal="left" vertical="center" wrapText="1"/>
    </xf>
    <xf numFmtId="0" fontId="12" fillId="4" borderId="18" xfId="0" applyFont="1" applyFill="1" applyBorder="1" applyAlignment="1">
      <alignment horizontal="center" vertical="center" wrapText="1"/>
    </xf>
    <xf numFmtId="0" fontId="0" fillId="4" borderId="23" xfId="0" applyFill="1" applyBorder="1" applyAlignment="1">
      <alignment horizontal="left" vertical="center" wrapText="1"/>
    </xf>
    <xf numFmtId="0" fontId="0" fillId="4" borderId="25" xfId="0" applyFill="1" applyBorder="1" applyAlignment="1">
      <alignment vertical="center" wrapText="1"/>
    </xf>
    <xf numFmtId="0" fontId="0" fillId="4" borderId="31" xfId="0" applyFill="1" applyBorder="1" applyAlignment="1">
      <alignment horizontal="left" vertical="center" wrapText="1"/>
    </xf>
    <xf numFmtId="0" fontId="0" fillId="4" borderId="32" xfId="0" applyFill="1" applyBorder="1" applyAlignment="1">
      <alignment horizontal="center" vertical="center" wrapText="1"/>
    </xf>
    <xf numFmtId="0" fontId="12" fillId="4" borderId="32" xfId="0" applyFont="1" applyFill="1" applyBorder="1" applyAlignment="1">
      <alignment horizontal="center" vertical="center" wrapText="1"/>
    </xf>
    <xf numFmtId="0" fontId="12" fillId="4" borderId="33" xfId="0" applyFont="1" applyFill="1" applyBorder="1" applyAlignment="1">
      <alignment horizontal="left" vertical="center" wrapText="1"/>
    </xf>
    <xf numFmtId="0" fontId="0" fillId="4" borderId="19" xfId="0" applyFill="1" applyBorder="1" applyAlignment="1">
      <alignment horizontal="left" vertical="center" wrapText="1"/>
    </xf>
    <xf numFmtId="0" fontId="0" fillId="4" borderId="20" xfId="0" applyFill="1" applyBorder="1"/>
    <xf numFmtId="0" fontId="0" fillId="0" borderId="19" xfId="0" applyBorder="1" applyAlignment="1">
      <alignment vertical="center" wrapText="1"/>
    </xf>
    <xf numFmtId="0" fontId="0" fillId="4" borderId="20" xfId="0" applyFill="1" applyBorder="1" applyAlignment="1">
      <alignment horizontal="left" vertical="center" wrapText="1"/>
    </xf>
    <xf numFmtId="0" fontId="0" fillId="14" borderId="19" xfId="0" applyFill="1" applyBorder="1" applyAlignment="1">
      <alignment horizontal="left" vertical="center" wrapText="1"/>
    </xf>
    <xf numFmtId="0" fontId="0" fillId="14" borderId="0" xfId="0" applyFill="1"/>
    <xf numFmtId="0" fontId="0" fillId="14" borderId="20" xfId="0" applyFill="1" applyBorder="1"/>
    <xf numFmtId="0" fontId="0" fillId="4" borderId="0" xfId="0" applyFill="1" applyAlignment="1">
      <alignment horizontal="center" vertical="center"/>
    </xf>
    <xf numFmtId="0" fontId="0" fillId="4" borderId="1" xfId="0" applyFill="1" applyBorder="1" applyAlignment="1">
      <alignment horizontal="center" vertical="center"/>
    </xf>
    <xf numFmtId="0" fontId="0" fillId="4" borderId="6" xfId="0" applyFill="1" applyBorder="1" applyAlignment="1">
      <alignment horizontal="left" vertical="center" wrapText="1"/>
    </xf>
    <xf numFmtId="0" fontId="10" fillId="4" borderId="30" xfId="0" applyFont="1" applyFill="1" applyBorder="1" applyAlignment="1">
      <alignment vertical="center"/>
    </xf>
    <xf numFmtId="0" fontId="10" fillId="4" borderId="8" xfId="0" applyFont="1" applyFill="1" applyBorder="1" applyAlignment="1">
      <alignment vertical="center"/>
    </xf>
    <xf numFmtId="0" fontId="0" fillId="4" borderId="1" xfId="0" applyFill="1" applyBorder="1" applyAlignment="1">
      <alignment horizontal="center" wrapText="1"/>
    </xf>
    <xf numFmtId="0" fontId="0" fillId="0" borderId="0" xfId="0" applyAlignment="1">
      <alignment horizontal="center" vertical="center"/>
    </xf>
    <xf numFmtId="0" fontId="0" fillId="0" borderId="0" xfId="0" applyAlignment="1">
      <alignment vertical="center"/>
    </xf>
    <xf numFmtId="0" fontId="0" fillId="0" borderId="44" xfId="0" applyBorder="1" applyAlignment="1">
      <alignment horizontal="center" vertical="center"/>
    </xf>
    <xf numFmtId="9" fontId="0" fillId="0" borderId="44" xfId="4" applyFont="1" applyBorder="1" applyAlignment="1">
      <alignment horizontal="center" vertical="center"/>
    </xf>
    <xf numFmtId="0" fontId="0" fillId="0" borderId="0" xfId="0" applyAlignment="1">
      <alignment horizontal="left" vertical="center" indent="1"/>
    </xf>
    <xf numFmtId="0" fontId="0" fillId="4" borderId="1" xfId="0" applyFill="1" applyBorder="1" applyAlignment="1">
      <alignment horizontal="left" vertical="center" indent="1"/>
    </xf>
    <xf numFmtId="0" fontId="12" fillId="0" borderId="17"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0" xfId="0" applyAlignment="1">
      <alignment wrapText="1"/>
    </xf>
    <xf numFmtId="0" fontId="17" fillId="0" borderId="0" xfId="0" applyFont="1" applyAlignment="1">
      <alignment wrapText="1"/>
    </xf>
    <xf numFmtId="0" fontId="0" fillId="0" borderId="0" xfId="0" applyAlignment="1">
      <alignment horizontal="left" wrapText="1"/>
    </xf>
    <xf numFmtId="0" fontId="1" fillId="0" borderId="0" xfId="0" applyFont="1" applyAlignment="1">
      <alignment vertical="center" wrapText="1"/>
    </xf>
    <xf numFmtId="0" fontId="2" fillId="4" borderId="0" xfId="0" applyFont="1" applyFill="1" applyAlignment="1">
      <alignment horizontal="center" wrapText="1"/>
    </xf>
    <xf numFmtId="0" fontId="2" fillId="0" borderId="0" xfId="0" applyFont="1" applyAlignment="1">
      <alignment horizontal="center" vertical="center" wrapText="1"/>
    </xf>
    <xf numFmtId="0" fontId="29" fillId="0" borderId="0" xfId="0" applyFont="1" applyAlignment="1">
      <alignment wrapText="1"/>
    </xf>
    <xf numFmtId="0" fontId="0" fillId="4" borderId="34" xfId="0" applyFill="1" applyBorder="1" applyAlignment="1">
      <alignment horizontal="left" vertical="center" wrapText="1"/>
    </xf>
    <xf numFmtId="0" fontId="0" fillId="4" borderId="35" xfId="0" applyFill="1" applyBorder="1" applyAlignment="1">
      <alignment horizontal="left" vertical="center" wrapText="1"/>
    </xf>
    <xf numFmtId="0" fontId="0" fillId="4" borderId="36" xfId="0" applyFill="1" applyBorder="1" applyAlignment="1">
      <alignment horizontal="left" vertical="center" wrapText="1"/>
    </xf>
    <xf numFmtId="0" fontId="0" fillId="4" borderId="19" xfId="0" applyFill="1" applyBorder="1" applyAlignment="1">
      <alignment horizontal="left" vertical="center" wrapText="1"/>
    </xf>
    <xf numFmtId="0" fontId="0" fillId="4" borderId="0" xfId="0" applyFill="1" applyAlignment="1">
      <alignment horizontal="left" vertical="center" wrapText="1"/>
    </xf>
    <xf numFmtId="0" fontId="0" fillId="4" borderId="20" xfId="0" applyFill="1" applyBorder="1" applyAlignment="1">
      <alignment horizontal="left" vertical="center" wrapText="1"/>
    </xf>
    <xf numFmtId="0" fontId="0" fillId="4" borderId="41" xfId="0" applyFill="1" applyBorder="1" applyAlignment="1">
      <alignment horizontal="left" vertical="center" wrapText="1"/>
    </xf>
    <xf numFmtId="0" fontId="0" fillId="4" borderId="42" xfId="0" applyFill="1" applyBorder="1" applyAlignment="1">
      <alignment horizontal="left" vertical="center" wrapText="1"/>
    </xf>
    <xf numFmtId="0" fontId="0" fillId="4" borderId="43" xfId="0" applyFill="1" applyBorder="1" applyAlignment="1">
      <alignment horizontal="left" vertical="center" wrapText="1"/>
    </xf>
    <xf numFmtId="0" fontId="0" fillId="14" borderId="19" xfId="0" applyFill="1" applyBorder="1" applyAlignment="1">
      <alignment horizontal="left" vertical="top" wrapText="1"/>
    </xf>
    <xf numFmtId="0" fontId="0" fillId="14" borderId="0" xfId="0" applyFill="1" applyAlignment="1">
      <alignment horizontal="left" vertical="top" wrapText="1"/>
    </xf>
    <xf numFmtId="0" fontId="0" fillId="14" borderId="20" xfId="0" applyFill="1" applyBorder="1" applyAlignment="1">
      <alignment horizontal="left" vertical="top" wrapText="1"/>
    </xf>
    <xf numFmtId="0" fontId="2" fillId="14" borderId="19" xfId="0" applyFont="1" applyFill="1" applyBorder="1" applyAlignment="1">
      <alignment horizontal="left" vertical="top" wrapText="1"/>
    </xf>
    <xf numFmtId="0" fontId="2" fillId="14" borderId="0" xfId="0" applyFont="1" applyFill="1" applyAlignment="1">
      <alignment horizontal="left" vertical="top" wrapText="1"/>
    </xf>
    <xf numFmtId="0" fontId="2" fillId="14" borderId="20" xfId="0" applyFont="1" applyFill="1" applyBorder="1" applyAlignment="1">
      <alignment horizontal="left" vertical="top" wrapText="1"/>
    </xf>
    <xf numFmtId="0" fontId="0" fillId="4" borderId="19" xfId="0" applyFill="1" applyBorder="1" applyAlignment="1">
      <alignment horizontal="left" vertical="top" wrapText="1"/>
    </xf>
    <xf numFmtId="0" fontId="0" fillId="4" borderId="0" xfId="0" applyFill="1" applyAlignment="1">
      <alignment horizontal="left" vertical="top" wrapText="1"/>
    </xf>
    <xf numFmtId="0" fontId="0" fillId="4" borderId="20" xfId="0" applyFill="1" applyBorder="1" applyAlignment="1">
      <alignment horizontal="left" vertical="top" wrapText="1"/>
    </xf>
    <xf numFmtId="0" fontId="0" fillId="4" borderId="37" xfId="0" applyFill="1" applyBorder="1" applyAlignment="1">
      <alignment horizontal="left" vertical="top" wrapText="1"/>
    </xf>
    <xf numFmtId="0" fontId="0" fillId="4" borderId="38" xfId="0" applyFill="1" applyBorder="1" applyAlignment="1">
      <alignment horizontal="left" vertical="top" wrapText="1"/>
    </xf>
    <xf numFmtId="0" fontId="0" fillId="4" borderId="39" xfId="0" applyFill="1" applyBorder="1" applyAlignment="1">
      <alignment horizontal="left" vertical="top" wrapText="1"/>
    </xf>
    <xf numFmtId="0" fontId="26" fillId="5" borderId="30" xfId="0" applyFont="1" applyFill="1" applyBorder="1" applyAlignment="1">
      <alignment horizontal="center" vertical="center" wrapText="1"/>
    </xf>
    <xf numFmtId="0" fontId="26" fillId="5" borderId="8"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0" fillId="14" borderId="8" xfId="0" applyFill="1" applyBorder="1" applyAlignment="1">
      <alignment horizontal="center" vertical="center" wrapText="1"/>
    </xf>
    <xf numFmtId="0" fontId="0" fillId="14" borderId="3" xfId="0" applyFill="1" applyBorder="1" applyAlignment="1">
      <alignment horizontal="center" vertical="center" wrapText="1"/>
    </xf>
    <xf numFmtId="0" fontId="15" fillId="5" borderId="30"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3" xfId="0" applyFont="1" applyFill="1" applyBorder="1" applyAlignment="1">
      <alignment horizontal="center" vertical="center"/>
    </xf>
    <xf numFmtId="0" fontId="0" fillId="4" borderId="1" xfId="0" applyFill="1" applyBorder="1" applyAlignment="1">
      <alignment horizontal="center" vertical="center"/>
    </xf>
    <xf numFmtId="0" fontId="14" fillId="4" borderId="1" xfId="3" applyFill="1" applyBorder="1" applyAlignment="1">
      <alignment horizontal="center"/>
    </xf>
    <xf numFmtId="0" fontId="0" fillId="4" borderId="1" xfId="0" applyFill="1" applyBorder="1" applyAlignment="1">
      <alignment horizontal="center"/>
    </xf>
    <xf numFmtId="0" fontId="0" fillId="4" borderId="4" xfId="0" applyFill="1" applyBorder="1" applyAlignment="1">
      <alignment horizontal="left" vertical="center" wrapText="1"/>
    </xf>
    <xf numFmtId="0" fontId="0" fillId="4" borderId="6" xfId="0" applyFill="1" applyBorder="1" applyAlignment="1">
      <alignment horizontal="left" vertical="center" wrapText="1"/>
    </xf>
    <xf numFmtId="0" fontId="0" fillId="4" borderId="4" xfId="0" applyFill="1" applyBorder="1" applyAlignment="1">
      <alignment horizontal="left" vertical="top" wrapText="1"/>
    </xf>
    <xf numFmtId="0" fontId="0" fillId="4" borderId="6" xfId="0" applyFill="1" applyBorder="1" applyAlignment="1">
      <alignment horizontal="left" vertical="top" wrapText="1"/>
    </xf>
    <xf numFmtId="0" fontId="16" fillId="5" borderId="17" xfId="0" applyFont="1" applyFill="1" applyBorder="1" applyAlignment="1">
      <alignment horizontal="center" vertical="center"/>
    </xf>
    <xf numFmtId="0" fontId="16" fillId="5" borderId="1" xfId="0" applyFont="1" applyFill="1" applyBorder="1" applyAlignment="1">
      <alignment horizontal="center" vertical="center"/>
    </xf>
    <xf numFmtId="0" fontId="16" fillId="5" borderId="18" xfId="0" applyFont="1" applyFill="1" applyBorder="1" applyAlignment="1">
      <alignment horizontal="center" vertical="center"/>
    </xf>
    <xf numFmtId="0" fontId="26" fillId="5" borderId="26"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7" fillId="0" borderId="17"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8" xfId="0" applyFont="1" applyBorder="1" applyAlignment="1">
      <alignment horizontal="center" vertical="center" wrapText="1"/>
    </xf>
    <xf numFmtId="0" fontId="0" fillId="4" borderId="21" xfId="0" applyFill="1" applyBorder="1" applyAlignment="1">
      <alignment vertical="center" wrapText="1"/>
    </xf>
    <xf numFmtId="0" fontId="0" fillId="4" borderId="23" xfId="0" applyFill="1" applyBorder="1" applyAlignment="1">
      <alignment vertical="center" wrapText="1"/>
    </xf>
    <xf numFmtId="0" fontId="0" fillId="4" borderId="21" xfId="0" applyFill="1" applyBorder="1" applyAlignment="1">
      <alignment horizontal="left" vertical="center" wrapText="1"/>
    </xf>
    <xf numFmtId="0" fontId="0" fillId="4" borderId="23" xfId="0" applyFill="1" applyBorder="1" applyAlignment="1">
      <alignment horizontal="left"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0" fillId="4" borderId="21" xfId="0" applyFill="1" applyBorder="1" applyAlignment="1">
      <alignment horizontal="left" vertical="center" wrapText="1" indent="1"/>
    </xf>
    <xf numFmtId="0" fontId="0" fillId="4" borderId="23" xfId="0" applyFill="1" applyBorder="1" applyAlignment="1">
      <alignment horizontal="left" vertical="center" wrapText="1" indent="1"/>
    </xf>
    <xf numFmtId="0" fontId="13" fillId="14" borderId="14" xfId="0" applyFont="1" applyFill="1" applyBorder="1" applyAlignment="1">
      <alignment horizontal="center" vertical="center" wrapText="1"/>
    </xf>
    <xf numFmtId="0" fontId="13" fillId="14" borderId="15" xfId="0" applyFont="1" applyFill="1" applyBorder="1" applyAlignment="1">
      <alignment horizontal="center" vertical="center" wrapText="1"/>
    </xf>
    <xf numFmtId="0" fontId="13" fillId="14" borderId="16" xfId="0" applyFont="1" applyFill="1" applyBorder="1" applyAlignment="1">
      <alignment horizontal="center" vertical="center" wrapText="1"/>
    </xf>
    <xf numFmtId="0" fontId="13" fillId="14" borderId="17"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3" fillId="14" borderId="18" xfId="0" applyFont="1" applyFill="1" applyBorder="1" applyAlignment="1">
      <alignment horizontal="center" vertical="center" wrapText="1"/>
    </xf>
    <xf numFmtId="0" fontId="14" fillId="0" borderId="1" xfId="3" applyBorder="1" applyAlignment="1">
      <alignment horizontal="left" vertical="center" wrapText="1"/>
    </xf>
    <xf numFmtId="0" fontId="0" fillId="0" borderId="1" xfId="0" applyBorder="1" applyAlignment="1">
      <alignment horizontal="left" vertical="center" wrapText="1"/>
    </xf>
    <xf numFmtId="0" fontId="0" fillId="0" borderId="18" xfId="0" applyBorder="1" applyAlignment="1">
      <alignment horizontal="left" vertical="center" wrapText="1"/>
    </xf>
    <xf numFmtId="0" fontId="14" fillId="0" borderId="18" xfId="3" applyBorder="1" applyAlignment="1">
      <alignment horizontal="left" vertical="center" wrapText="1"/>
    </xf>
    <xf numFmtId="0" fontId="14" fillId="0" borderId="2" xfId="3" applyBorder="1" applyAlignment="1">
      <alignment horizontal="left" vertical="center" wrapText="1"/>
    </xf>
    <xf numFmtId="0" fontId="14" fillId="0" borderId="8" xfId="3" applyBorder="1" applyAlignment="1">
      <alignment horizontal="left" vertical="center" wrapText="1"/>
    </xf>
    <xf numFmtId="0" fontId="14" fillId="0" borderId="26" xfId="3" applyBorder="1" applyAlignment="1">
      <alignment horizontal="left" vertical="center" wrapText="1"/>
    </xf>
    <xf numFmtId="0" fontId="0" fillId="0" borderId="17" xfId="0"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2" fillId="0" borderId="2" xfId="0" applyFont="1" applyBorder="1" applyAlignment="1">
      <alignment horizontal="left" vertical="center" wrapText="1" indent="1"/>
    </xf>
    <xf numFmtId="0" fontId="12" fillId="0" borderId="26" xfId="0" applyFont="1" applyBorder="1" applyAlignment="1">
      <alignment horizontal="left" vertical="center" wrapText="1" indent="1"/>
    </xf>
    <xf numFmtId="0" fontId="15" fillId="5" borderId="27" xfId="0" applyFont="1" applyFill="1" applyBorder="1" applyAlignment="1">
      <alignment horizontal="center" vertical="center" wrapText="1"/>
    </xf>
    <xf numFmtId="0" fontId="15" fillId="5" borderId="28"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0" fillId="4" borderId="1" xfId="0" applyFill="1" applyBorder="1" applyAlignment="1">
      <alignment horizontal="center" wrapText="1"/>
    </xf>
    <xf numFmtId="0" fontId="0" fillId="4" borderId="18" xfId="0" applyFill="1" applyBorder="1" applyAlignment="1">
      <alignment horizontal="center" wrapText="1"/>
    </xf>
    <xf numFmtId="0" fontId="10" fillId="4" borderId="30" xfId="0" applyFont="1" applyFill="1" applyBorder="1" applyAlignment="1">
      <alignment horizontal="left" vertical="center"/>
    </xf>
    <xf numFmtId="0" fontId="10" fillId="4" borderId="8" xfId="0" applyFont="1" applyFill="1" applyBorder="1" applyAlignment="1">
      <alignment horizontal="left" vertical="center"/>
    </xf>
    <xf numFmtId="0" fontId="10" fillId="4" borderId="26" xfId="0" applyFont="1" applyFill="1" applyBorder="1" applyAlignment="1">
      <alignment horizontal="left" vertical="center"/>
    </xf>
    <xf numFmtId="0" fontId="15" fillId="5" borderId="17" xfId="0" applyFont="1" applyFill="1" applyBorder="1" applyAlignment="1">
      <alignment horizontal="center" vertical="center"/>
    </xf>
    <xf numFmtId="0" fontId="15" fillId="5" borderId="1" xfId="0" applyFont="1" applyFill="1" applyBorder="1" applyAlignment="1">
      <alignment horizontal="center" vertical="center"/>
    </xf>
    <xf numFmtId="0" fontId="15" fillId="5" borderId="18" xfId="0" applyFont="1" applyFill="1" applyBorder="1" applyAlignment="1">
      <alignment horizontal="center" vertical="center"/>
    </xf>
    <xf numFmtId="0" fontId="14" fillId="0" borderId="1" xfId="3" applyBorder="1" applyAlignment="1">
      <alignment horizontal="center" vertical="center" wrapText="1"/>
    </xf>
    <xf numFmtId="0" fontId="0" fillId="0" borderId="22" xfId="0" applyBorder="1" applyAlignment="1">
      <alignment horizontal="left" vertical="center" wrapText="1"/>
    </xf>
    <xf numFmtId="0" fontId="0" fillId="0" borderId="24" xfId="0" applyBorder="1" applyAlignment="1">
      <alignment horizontal="left" vertical="center"/>
    </xf>
    <xf numFmtId="0" fontId="0" fillId="0" borderId="25" xfId="0" applyBorder="1" applyAlignment="1">
      <alignment horizontal="left" vertical="center"/>
    </xf>
    <xf numFmtId="0" fontId="0" fillId="0" borderId="24" xfId="0" applyBorder="1" applyAlignment="1">
      <alignment horizontal="left" vertical="center" wrapText="1"/>
    </xf>
    <xf numFmtId="0" fontId="0" fillId="4" borderId="22" xfId="0" applyFill="1" applyBorder="1" applyAlignment="1">
      <alignment horizontal="left" vertical="center" wrapText="1"/>
    </xf>
    <xf numFmtId="0" fontId="0" fillId="4" borderId="25" xfId="0" applyFill="1" applyBorder="1" applyAlignment="1">
      <alignment horizontal="left" vertical="center" wrapText="1"/>
    </xf>
    <xf numFmtId="0" fontId="14" fillId="0" borderId="2" xfId="3" applyBorder="1" applyAlignment="1">
      <alignment horizontal="center" vertical="center" wrapText="1"/>
    </xf>
    <xf numFmtId="0" fontId="14" fillId="0" borderId="8" xfId="3" applyBorder="1" applyAlignment="1">
      <alignment horizontal="center" vertical="center" wrapText="1"/>
    </xf>
    <xf numFmtId="0" fontId="14" fillId="0" borderId="26" xfId="3" applyBorder="1" applyAlignment="1">
      <alignment horizontal="center" vertical="center" wrapText="1"/>
    </xf>
    <xf numFmtId="0" fontId="14" fillId="0" borderId="18" xfId="3" applyBorder="1" applyAlignment="1">
      <alignment horizontal="center" vertical="center" wrapText="1"/>
    </xf>
    <xf numFmtId="0" fontId="0" fillId="0" borderId="19"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0" fillId="4" borderId="22" xfId="0" applyFill="1" applyBorder="1" applyAlignment="1">
      <alignment vertical="center" wrapText="1"/>
    </xf>
    <xf numFmtId="0" fontId="0" fillId="4" borderId="25" xfId="0" applyFill="1" applyBorder="1" applyAlignment="1">
      <alignment vertical="center" wrapText="1"/>
    </xf>
    <xf numFmtId="0" fontId="13" fillId="0" borderId="1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8" xfId="0" applyFont="1" applyBorder="1" applyAlignment="1">
      <alignment horizontal="center" vertical="center" wrapText="1"/>
    </xf>
    <xf numFmtId="0" fontId="0" fillId="4" borderId="24" xfId="0" applyFill="1" applyBorder="1" applyAlignment="1">
      <alignment horizontal="left" vertical="center" wrapText="1"/>
    </xf>
    <xf numFmtId="0" fontId="0" fillId="0" borderId="25" xfId="0" applyBorder="1" applyAlignment="1">
      <alignment horizontal="left" vertical="center" wrapText="1"/>
    </xf>
    <xf numFmtId="0" fontId="0" fillId="14" borderId="2" xfId="0" applyFill="1" applyBorder="1" applyAlignment="1">
      <alignment horizontal="center" vertical="center" wrapText="1"/>
    </xf>
    <xf numFmtId="0" fontId="0" fillId="4" borderId="1" xfId="0" applyFill="1" applyBorder="1" applyAlignment="1">
      <alignment horizontal="left" vertical="center" wrapText="1" indent="1"/>
    </xf>
    <xf numFmtId="0" fontId="0" fillId="4" borderId="1" xfId="0" applyFill="1" applyBorder="1" applyAlignment="1">
      <alignment horizontal="left" vertical="center" indent="1"/>
    </xf>
    <xf numFmtId="0" fontId="15" fillId="5" borderId="2"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0" fillId="14" borderId="45" xfId="0" applyFont="1" applyFill="1" applyBorder="1" applyAlignment="1">
      <alignment horizontal="center" vertical="center"/>
    </xf>
    <xf numFmtId="0" fontId="10" fillId="14" borderId="0" xfId="0" applyFont="1" applyFill="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6" xfId="0" applyBorder="1" applyAlignment="1">
      <alignment horizontal="left" vertical="center" wrapText="1" indent="1"/>
    </xf>
    <xf numFmtId="0" fontId="0" fillId="0" borderId="48" xfId="0" applyBorder="1" applyAlignment="1">
      <alignment horizontal="left" vertical="center" wrapText="1" indent="1"/>
    </xf>
    <xf numFmtId="0" fontId="0" fillId="0" borderId="47" xfId="0" applyBorder="1" applyAlignment="1">
      <alignment horizontal="left" vertical="center" wrapText="1" indent="1"/>
    </xf>
    <xf numFmtId="0" fontId="28" fillId="5" borderId="0" xfId="0" applyFont="1" applyFill="1" applyAlignment="1">
      <alignment horizontal="center" vertical="center"/>
    </xf>
    <xf numFmtId="0" fontId="30" fillId="0" borderId="0" xfId="0" applyFont="1" applyAlignment="1">
      <alignment horizontal="center" vertical="center"/>
    </xf>
    <xf numFmtId="0" fontId="15" fillId="5" borderId="40" xfId="0" applyFont="1" applyFill="1" applyBorder="1" applyAlignment="1">
      <alignment horizontal="center" vertical="center" wrapText="1"/>
    </xf>
    <xf numFmtId="0" fontId="15" fillId="5" borderId="0" xfId="0" applyFont="1" applyFill="1" applyAlignment="1">
      <alignment horizontal="center" vertical="center" wrapText="1"/>
    </xf>
    <xf numFmtId="0" fontId="22" fillId="7" borderId="4" xfId="0" applyFont="1" applyFill="1" applyBorder="1" applyAlignment="1">
      <alignment horizontal="center" vertical="center" wrapText="1"/>
    </xf>
    <xf numFmtId="0" fontId="22" fillId="7" borderId="7"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24" fillId="13"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0" fillId="7" borderId="3" xfId="0" applyFont="1" applyFill="1" applyBorder="1" applyAlignment="1">
      <alignment horizontal="center" vertical="center" wrapText="1"/>
    </xf>
  </cellXfs>
  <cellStyles count="5">
    <cellStyle name="Currency [0] 2" xfId="2" xr:uid="{B235BD11-82CE-EA40-8155-0D2C0F185CB3}"/>
    <cellStyle name="Hipervínculo" xfId="3" builtinId="8"/>
    <cellStyle name="Normal" xfId="0" builtinId="0"/>
    <cellStyle name="Normal 2 2" xfId="1" xr:uid="{BD1DD9C9-5047-4109-AA77-C922854B8D24}"/>
    <cellStyle name="Porcentaje" xfId="4" builtinId="5"/>
  </cellStyles>
  <dxfs count="42">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9" tint="0.39994506668294322"/>
        </patternFill>
      </fill>
      <border>
        <left/>
        <right/>
        <top/>
        <bottom/>
      </border>
    </dxf>
    <dxf>
      <fill>
        <patternFill>
          <bgColor theme="7" tint="0.39994506668294322"/>
        </patternFill>
      </fill>
      <border>
        <left/>
        <right/>
        <top/>
        <bottom/>
      </border>
    </dxf>
    <dxf>
      <fill>
        <patternFill>
          <bgColor theme="5" tint="0.39994506668294322"/>
        </patternFill>
      </fill>
      <border>
        <left/>
        <right/>
        <top/>
        <bottom/>
      </border>
    </dxf>
    <dxf>
      <fill>
        <patternFill>
          <bgColor theme="9" tint="0.39994506668294322"/>
        </patternFill>
      </fill>
      <border>
        <left/>
        <right/>
        <top/>
        <bottom/>
      </border>
    </dxf>
    <dxf>
      <fill>
        <patternFill>
          <bgColor theme="7" tint="0.39994506668294322"/>
        </patternFill>
      </fill>
      <border>
        <left/>
        <right/>
        <top/>
        <bottom/>
      </border>
    </dxf>
    <dxf>
      <fill>
        <patternFill>
          <bgColor theme="5" tint="0.39994506668294322"/>
        </patternFill>
      </fill>
      <border>
        <left/>
        <right/>
        <top/>
        <bottom/>
      </border>
    </dxf>
    <dxf>
      <fill>
        <patternFill>
          <bgColor theme="9" tint="0.39994506668294322"/>
        </patternFill>
      </fill>
      <border>
        <left/>
        <right/>
        <top/>
        <bottom/>
      </border>
    </dxf>
    <dxf>
      <fill>
        <patternFill>
          <bgColor theme="7" tint="0.39994506668294322"/>
        </patternFill>
      </fill>
      <border>
        <left/>
        <right/>
        <top/>
        <bottom/>
      </border>
    </dxf>
    <dxf>
      <fill>
        <patternFill>
          <bgColor theme="5" tint="0.39994506668294322"/>
        </patternFill>
      </fill>
      <border>
        <left/>
        <right/>
        <top/>
        <bottom/>
      </border>
    </dxf>
    <dxf>
      <fill>
        <patternFill>
          <bgColor theme="9" tint="0.39994506668294322"/>
        </patternFill>
      </fill>
      <border>
        <left/>
        <right/>
        <top/>
        <bottom/>
      </border>
    </dxf>
    <dxf>
      <fill>
        <patternFill>
          <bgColor theme="7" tint="0.39994506668294322"/>
        </patternFill>
      </fill>
      <border>
        <left/>
        <right/>
        <top/>
        <bottom/>
      </border>
    </dxf>
    <dxf>
      <fill>
        <patternFill>
          <bgColor theme="5" tint="0.39994506668294322"/>
        </patternFill>
      </fill>
      <border>
        <left/>
        <right/>
        <top/>
        <bottom/>
      </border>
    </dxf>
    <dxf>
      <fill>
        <patternFill>
          <bgColor theme="9" tint="0.39994506668294322"/>
        </patternFill>
      </fill>
      <border>
        <left/>
        <right/>
        <top/>
        <bottom/>
      </border>
    </dxf>
    <dxf>
      <fill>
        <patternFill>
          <bgColor theme="7" tint="0.39994506668294322"/>
        </patternFill>
      </fill>
      <border>
        <left/>
        <right/>
        <top/>
        <bottom/>
      </border>
    </dxf>
    <dxf>
      <fill>
        <patternFill>
          <bgColor theme="5" tint="0.39994506668294322"/>
        </patternFill>
      </fill>
      <border>
        <left/>
        <right/>
        <top/>
        <bottom/>
      </border>
    </dxf>
    <dxf>
      <fill>
        <patternFill>
          <bgColor theme="9" tint="0.39994506668294322"/>
        </patternFill>
      </fill>
    </dxf>
    <dxf>
      <fill>
        <patternFill>
          <bgColor theme="7" tint="0.39994506668294322"/>
        </patternFill>
      </fill>
    </dxf>
    <dxf>
      <fill>
        <patternFill>
          <bgColor theme="5" tint="0.39994506668294322"/>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theme="9" tint="0.39994506668294322"/>
        </patternFill>
      </fill>
    </dxf>
    <dxf>
      <fill>
        <patternFill>
          <bgColor theme="7" tint="0.39994506668294322"/>
        </patternFill>
      </fill>
    </dxf>
    <dxf>
      <fill>
        <patternFill>
          <bgColor theme="5" tint="0.39994506668294322"/>
        </patternFill>
      </fill>
    </dxf>
    <dxf>
      <font>
        <color rgb="FFC00000"/>
      </font>
      <fill>
        <patternFill>
          <bgColor rgb="FFFFC7CE"/>
        </patternFill>
      </fill>
    </dxf>
    <dxf>
      <font>
        <color theme="9" tint="-0.24994659260841701"/>
      </font>
      <fill>
        <patternFill>
          <bgColor rgb="FFC6EFCE"/>
        </patternFill>
      </fill>
    </dxf>
    <dxf>
      <font>
        <color rgb="FFC00000"/>
      </font>
      <fill>
        <patternFill>
          <bgColor rgb="FFFFC7CE"/>
        </patternFill>
      </fill>
    </dxf>
    <dxf>
      <font>
        <color theme="9" tint="-0.24994659260841701"/>
      </font>
      <fill>
        <patternFill>
          <bgColor rgb="FFC6EFCE"/>
        </patternFill>
      </fill>
    </dxf>
    <dxf>
      <font>
        <color rgb="FFC00000"/>
      </font>
      <fill>
        <patternFill>
          <bgColor rgb="FFFFC7CE"/>
        </patternFill>
      </fill>
    </dxf>
    <dxf>
      <font>
        <color theme="9" tint="-0.24994659260841701"/>
      </font>
      <fill>
        <patternFill>
          <bgColor rgb="FFC6EFCE"/>
        </patternFill>
      </fill>
    </dxf>
    <dxf>
      <font>
        <color rgb="FF006100"/>
      </font>
      <fill>
        <patternFill>
          <bgColor rgb="FFC6EFCE"/>
        </patternFill>
      </fill>
    </dxf>
    <dxf>
      <font>
        <color rgb="FF9C0006"/>
      </font>
      <fill>
        <patternFill>
          <bgColor rgb="FFFFC7CE"/>
        </patternFill>
      </fill>
    </dxf>
    <dxf>
      <font>
        <color theme="7" tint="-0.499984740745262"/>
      </font>
      <fill>
        <patternFill>
          <bgColor theme="7" tint="0.79998168889431442"/>
        </patternFill>
      </fill>
    </dxf>
    <dxf>
      <fill>
        <patternFill>
          <bgColor theme="9" tint="0.39994506668294322"/>
        </patternFill>
      </fill>
    </dxf>
    <dxf>
      <fill>
        <patternFill>
          <bgColor theme="7" tint="0.39994506668294322"/>
        </patternFill>
      </fill>
    </dxf>
    <dxf>
      <fill>
        <patternFill>
          <bgColor theme="5" tint="0.39994506668294322"/>
        </patternFill>
      </fill>
    </dxf>
  </dxfs>
  <tableStyles count="0" defaultTableStyle="TableStyleMedium2" defaultPivotStyle="PivotStyleLight16"/>
  <colors>
    <mruColors>
      <color rgb="FFC6EFCE"/>
      <color rgb="FFFFC7CE"/>
      <color rgb="FFFF99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bg2">
                    <a:lumMod val="25000"/>
                  </a:schemeClr>
                </a:solidFill>
                <a:latin typeface="+mn-lt"/>
                <a:ea typeface="+mn-ea"/>
                <a:cs typeface="+mn-cs"/>
              </a:defRPr>
            </a:pPr>
            <a:r>
              <a:rPr lang="pt-BR" sz="1100">
                <a:solidFill>
                  <a:schemeClr val="bg2">
                    <a:lumMod val="25000"/>
                  </a:schemeClr>
                </a:solidFill>
              </a:rPr>
              <a:t>Estrategia y Política de Inversión ASG</a:t>
            </a:r>
          </a:p>
        </c:rich>
      </c:tx>
      <c:layout>
        <c:manualLayout>
          <c:xMode val="edge"/>
          <c:yMode val="edge"/>
          <c:x val="2.9244132282244536E-2"/>
          <c:y val="0"/>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bg2">
                  <a:lumMod val="25000"/>
                </a:schemeClr>
              </a:solidFill>
              <a:latin typeface="+mn-lt"/>
              <a:ea typeface="+mn-ea"/>
              <a:cs typeface="+mn-cs"/>
            </a:defRPr>
          </a:pPr>
          <a:endParaRPr lang="pt-BR"/>
        </a:p>
      </c:txPr>
    </c:title>
    <c:autoTitleDeleted val="0"/>
    <c:plotArea>
      <c:layout>
        <c:manualLayout>
          <c:layoutTarget val="inner"/>
          <c:xMode val="edge"/>
          <c:yMode val="edge"/>
          <c:x val="4.3174848885556089E-2"/>
          <c:y val="0.19086751934230994"/>
          <c:w val="0.90171652160545535"/>
          <c:h val="0.42532805519636629"/>
        </c:manualLayout>
      </c:layout>
      <c:barChart>
        <c:barDir val="bar"/>
        <c:grouping val="percentStacked"/>
        <c:varyColors val="0"/>
        <c:ser>
          <c:idx val="0"/>
          <c:order val="0"/>
          <c:tx>
            <c:strRef>
              <c:f>'i. Resultados de la evaluación'!$B$9</c:f>
              <c:strCache>
                <c:ptCount val="1"/>
                <c:pt idx="0">
                  <c:v>Cumplido</c:v>
                </c:pt>
              </c:strCache>
            </c:strRef>
          </c:tx>
          <c:spPr>
            <a:solidFill>
              <a:schemeClr val="accent6">
                <a:lumMod val="60000"/>
                <a:lumOff val="40000"/>
              </a:schemeClr>
            </a:solidFill>
            <a:ln>
              <a:noFill/>
            </a:ln>
            <a:effectLst/>
          </c:spPr>
          <c:invertIfNegative val="0"/>
          <c:val>
            <c:numRef>
              <c:f>'i. Resultados de la evaluación'!$D$9</c:f>
              <c:numCache>
                <c:formatCode>0%</c:formatCode>
                <c:ptCount val="1"/>
                <c:pt idx="0">
                  <c:v>0</c:v>
                </c:pt>
              </c:numCache>
            </c:numRef>
          </c:val>
          <c:extLst>
            <c:ext xmlns:c16="http://schemas.microsoft.com/office/drawing/2014/chart" uri="{C3380CC4-5D6E-409C-BE32-E72D297353CC}">
              <c16:uniqueId val="{00000000-2463-4C66-8D0A-C7801031A633}"/>
            </c:ext>
          </c:extLst>
        </c:ser>
        <c:ser>
          <c:idx val="1"/>
          <c:order val="1"/>
          <c:tx>
            <c:strRef>
              <c:f>'i. Resultados de la evaluación'!$B$10</c:f>
              <c:strCache>
                <c:ptCount val="1"/>
                <c:pt idx="0">
                  <c:v>En proceso</c:v>
                </c:pt>
              </c:strCache>
            </c:strRef>
          </c:tx>
          <c:spPr>
            <a:solidFill>
              <a:schemeClr val="accent4">
                <a:lumMod val="60000"/>
                <a:lumOff val="40000"/>
              </a:schemeClr>
            </a:solidFill>
            <a:ln>
              <a:noFill/>
            </a:ln>
            <a:effectLst/>
          </c:spPr>
          <c:invertIfNegative val="0"/>
          <c:val>
            <c:numRef>
              <c:f>'i. Resultados de la evaluación'!$D$10</c:f>
              <c:numCache>
                <c:formatCode>0%</c:formatCode>
                <c:ptCount val="1"/>
                <c:pt idx="0">
                  <c:v>0</c:v>
                </c:pt>
              </c:numCache>
            </c:numRef>
          </c:val>
          <c:extLst>
            <c:ext xmlns:c16="http://schemas.microsoft.com/office/drawing/2014/chart" uri="{C3380CC4-5D6E-409C-BE32-E72D297353CC}">
              <c16:uniqueId val="{00000001-2463-4C66-8D0A-C7801031A633}"/>
            </c:ext>
          </c:extLst>
        </c:ser>
        <c:ser>
          <c:idx val="2"/>
          <c:order val="2"/>
          <c:tx>
            <c:strRef>
              <c:f>'i. Resultados de la evaluación'!$B$11</c:f>
              <c:strCache>
                <c:ptCount val="1"/>
                <c:pt idx="0">
                  <c:v>Pendiente</c:v>
                </c:pt>
              </c:strCache>
            </c:strRef>
          </c:tx>
          <c:spPr>
            <a:solidFill>
              <a:schemeClr val="accent2">
                <a:lumMod val="60000"/>
                <a:lumOff val="40000"/>
              </a:schemeClr>
            </a:solidFill>
            <a:ln>
              <a:noFill/>
            </a:ln>
            <a:effectLst/>
          </c:spPr>
          <c:invertIfNegative val="0"/>
          <c:val>
            <c:numRef>
              <c:f>'i. Resultados de la evaluación'!$D$11</c:f>
              <c:numCache>
                <c:formatCode>0%</c:formatCode>
                <c:ptCount val="1"/>
                <c:pt idx="0">
                  <c:v>0</c:v>
                </c:pt>
              </c:numCache>
            </c:numRef>
          </c:val>
          <c:extLst>
            <c:ext xmlns:c16="http://schemas.microsoft.com/office/drawing/2014/chart" uri="{C3380CC4-5D6E-409C-BE32-E72D297353CC}">
              <c16:uniqueId val="{00000002-2463-4C66-8D0A-C7801031A633}"/>
            </c:ext>
          </c:extLst>
        </c:ser>
        <c:dLbls>
          <c:showLegendKey val="0"/>
          <c:showVal val="0"/>
          <c:showCatName val="0"/>
          <c:showSerName val="0"/>
          <c:showPercent val="0"/>
          <c:showBubbleSize val="0"/>
        </c:dLbls>
        <c:gapWidth val="75"/>
        <c:overlap val="100"/>
        <c:axId val="1199013424"/>
        <c:axId val="1199015824"/>
      </c:barChart>
      <c:catAx>
        <c:axId val="1199013424"/>
        <c:scaling>
          <c:orientation val="minMax"/>
        </c:scaling>
        <c:delete val="1"/>
        <c:axPos val="l"/>
        <c:numFmt formatCode="General" sourceLinked="1"/>
        <c:majorTickMark val="none"/>
        <c:minorTickMark val="none"/>
        <c:tickLblPos val="nextTo"/>
        <c:crossAx val="1199015824"/>
        <c:crosses val="autoZero"/>
        <c:auto val="1"/>
        <c:lblAlgn val="ctr"/>
        <c:lblOffset val="100"/>
        <c:noMultiLvlLbl val="0"/>
      </c:catAx>
      <c:valAx>
        <c:axId val="11990158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25000"/>
                  </a:schemeClr>
                </a:solidFill>
                <a:latin typeface="+mn-lt"/>
                <a:ea typeface="+mn-ea"/>
                <a:cs typeface="+mn-cs"/>
              </a:defRPr>
            </a:pPr>
            <a:endParaRPr lang="pt-BR"/>
          </a:p>
        </c:txPr>
        <c:crossAx val="1199013424"/>
        <c:crosses val="autoZero"/>
        <c:crossBetween val="between"/>
      </c:valAx>
      <c:spPr>
        <a:noFill/>
        <a:ln>
          <a:noFill/>
        </a:ln>
        <a:effectLst/>
      </c:spPr>
    </c:plotArea>
    <c:legend>
      <c:legendPos val="b"/>
      <c:layout>
        <c:manualLayout>
          <c:xMode val="edge"/>
          <c:yMode val="edge"/>
          <c:x val="1.6055747508749135E-2"/>
          <c:y val="0.83179672948458805"/>
          <c:w val="0.54445476399423776"/>
          <c:h val="0.137993602357134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2">
                  <a:lumMod val="25000"/>
                </a:schemeClr>
              </a:solidFill>
              <a:latin typeface="+mn-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bg2">
                    <a:lumMod val="25000"/>
                  </a:schemeClr>
                </a:solidFill>
                <a:latin typeface="+mn-lt"/>
                <a:ea typeface="+mn-ea"/>
                <a:cs typeface="+mn-cs"/>
              </a:defRPr>
            </a:pPr>
            <a:r>
              <a:rPr lang="pt-BR" sz="1100">
                <a:solidFill>
                  <a:schemeClr val="bg2">
                    <a:lumMod val="25000"/>
                  </a:schemeClr>
                </a:solidFill>
              </a:rPr>
              <a:t>Gestión de riesgos ASG</a:t>
            </a:r>
          </a:p>
        </c:rich>
      </c:tx>
      <c:layout>
        <c:manualLayout>
          <c:xMode val="edge"/>
          <c:yMode val="edge"/>
          <c:x val="2.9244132282244536E-2"/>
          <c:y val="0"/>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bg2">
                  <a:lumMod val="25000"/>
                </a:schemeClr>
              </a:solidFill>
              <a:latin typeface="+mn-lt"/>
              <a:ea typeface="+mn-ea"/>
              <a:cs typeface="+mn-cs"/>
            </a:defRPr>
          </a:pPr>
          <a:endParaRPr lang="pt-BR"/>
        </a:p>
      </c:txPr>
    </c:title>
    <c:autoTitleDeleted val="0"/>
    <c:plotArea>
      <c:layout>
        <c:manualLayout>
          <c:layoutTarget val="inner"/>
          <c:xMode val="edge"/>
          <c:yMode val="edge"/>
          <c:x val="4.3174848885556089E-2"/>
          <c:y val="0.19086751934230994"/>
          <c:w val="0.90171652160545535"/>
          <c:h val="0.42532805519636629"/>
        </c:manualLayout>
      </c:layout>
      <c:barChart>
        <c:barDir val="bar"/>
        <c:grouping val="percentStacked"/>
        <c:varyColors val="0"/>
        <c:ser>
          <c:idx val="0"/>
          <c:order val="0"/>
          <c:tx>
            <c:strRef>
              <c:f>'i. Resultados de la evaluación'!$B$17</c:f>
              <c:strCache>
                <c:ptCount val="1"/>
                <c:pt idx="0">
                  <c:v>Cumplido</c:v>
                </c:pt>
              </c:strCache>
            </c:strRef>
          </c:tx>
          <c:spPr>
            <a:solidFill>
              <a:schemeClr val="accent6">
                <a:lumMod val="60000"/>
                <a:lumOff val="40000"/>
              </a:schemeClr>
            </a:solidFill>
            <a:ln>
              <a:noFill/>
            </a:ln>
            <a:effectLst/>
          </c:spPr>
          <c:invertIfNegative val="0"/>
          <c:val>
            <c:numRef>
              <c:f>'i. Resultados de la evaluación'!$D$17</c:f>
              <c:numCache>
                <c:formatCode>0%</c:formatCode>
                <c:ptCount val="1"/>
                <c:pt idx="0">
                  <c:v>0</c:v>
                </c:pt>
              </c:numCache>
            </c:numRef>
          </c:val>
          <c:extLst>
            <c:ext xmlns:c16="http://schemas.microsoft.com/office/drawing/2014/chart" uri="{C3380CC4-5D6E-409C-BE32-E72D297353CC}">
              <c16:uniqueId val="{00000000-70C1-4F31-810A-D8446CBC3A57}"/>
            </c:ext>
          </c:extLst>
        </c:ser>
        <c:ser>
          <c:idx val="1"/>
          <c:order val="1"/>
          <c:tx>
            <c:strRef>
              <c:f>'i. Resultados de la evaluación'!$B$18</c:f>
              <c:strCache>
                <c:ptCount val="1"/>
                <c:pt idx="0">
                  <c:v>En proceso</c:v>
                </c:pt>
              </c:strCache>
            </c:strRef>
          </c:tx>
          <c:spPr>
            <a:solidFill>
              <a:schemeClr val="accent4">
                <a:lumMod val="60000"/>
                <a:lumOff val="40000"/>
              </a:schemeClr>
            </a:solidFill>
            <a:ln>
              <a:noFill/>
            </a:ln>
            <a:effectLst/>
          </c:spPr>
          <c:invertIfNegative val="0"/>
          <c:val>
            <c:numRef>
              <c:f>'i. Resultados de la evaluación'!$D$18</c:f>
              <c:numCache>
                <c:formatCode>0%</c:formatCode>
                <c:ptCount val="1"/>
                <c:pt idx="0">
                  <c:v>0</c:v>
                </c:pt>
              </c:numCache>
            </c:numRef>
          </c:val>
          <c:extLst>
            <c:ext xmlns:c16="http://schemas.microsoft.com/office/drawing/2014/chart" uri="{C3380CC4-5D6E-409C-BE32-E72D297353CC}">
              <c16:uniqueId val="{00000001-70C1-4F31-810A-D8446CBC3A57}"/>
            </c:ext>
          </c:extLst>
        </c:ser>
        <c:ser>
          <c:idx val="2"/>
          <c:order val="2"/>
          <c:tx>
            <c:strRef>
              <c:f>'i. Resultados de la evaluación'!$B$19</c:f>
              <c:strCache>
                <c:ptCount val="1"/>
                <c:pt idx="0">
                  <c:v>Pendiente</c:v>
                </c:pt>
              </c:strCache>
            </c:strRef>
          </c:tx>
          <c:spPr>
            <a:solidFill>
              <a:schemeClr val="accent2">
                <a:lumMod val="60000"/>
                <a:lumOff val="40000"/>
              </a:schemeClr>
            </a:solidFill>
            <a:ln>
              <a:noFill/>
            </a:ln>
            <a:effectLst/>
          </c:spPr>
          <c:invertIfNegative val="0"/>
          <c:val>
            <c:numRef>
              <c:f>'i. Resultados de la evaluación'!$D$19</c:f>
              <c:numCache>
                <c:formatCode>0%</c:formatCode>
                <c:ptCount val="1"/>
                <c:pt idx="0">
                  <c:v>0</c:v>
                </c:pt>
              </c:numCache>
            </c:numRef>
          </c:val>
          <c:extLst>
            <c:ext xmlns:c16="http://schemas.microsoft.com/office/drawing/2014/chart" uri="{C3380CC4-5D6E-409C-BE32-E72D297353CC}">
              <c16:uniqueId val="{00000002-70C1-4F31-810A-D8446CBC3A57}"/>
            </c:ext>
          </c:extLst>
        </c:ser>
        <c:dLbls>
          <c:showLegendKey val="0"/>
          <c:showVal val="0"/>
          <c:showCatName val="0"/>
          <c:showSerName val="0"/>
          <c:showPercent val="0"/>
          <c:showBubbleSize val="0"/>
        </c:dLbls>
        <c:gapWidth val="75"/>
        <c:overlap val="100"/>
        <c:axId val="1199013424"/>
        <c:axId val="1199015824"/>
      </c:barChart>
      <c:catAx>
        <c:axId val="1199013424"/>
        <c:scaling>
          <c:orientation val="minMax"/>
        </c:scaling>
        <c:delete val="1"/>
        <c:axPos val="l"/>
        <c:numFmt formatCode="General" sourceLinked="1"/>
        <c:majorTickMark val="none"/>
        <c:minorTickMark val="none"/>
        <c:tickLblPos val="nextTo"/>
        <c:crossAx val="1199015824"/>
        <c:crosses val="autoZero"/>
        <c:auto val="1"/>
        <c:lblAlgn val="ctr"/>
        <c:lblOffset val="100"/>
        <c:noMultiLvlLbl val="0"/>
      </c:catAx>
      <c:valAx>
        <c:axId val="11990158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25000"/>
                  </a:schemeClr>
                </a:solidFill>
                <a:latin typeface="+mn-lt"/>
                <a:ea typeface="+mn-ea"/>
                <a:cs typeface="+mn-cs"/>
              </a:defRPr>
            </a:pPr>
            <a:endParaRPr lang="pt-BR"/>
          </a:p>
        </c:txPr>
        <c:crossAx val="1199013424"/>
        <c:crosses val="autoZero"/>
        <c:crossBetween val="between"/>
      </c:valAx>
      <c:spPr>
        <a:noFill/>
        <a:ln>
          <a:noFill/>
        </a:ln>
        <a:effectLst/>
      </c:spPr>
    </c:plotArea>
    <c:legend>
      <c:legendPos val="b"/>
      <c:layout>
        <c:manualLayout>
          <c:xMode val="edge"/>
          <c:yMode val="edge"/>
          <c:x val="1.6055747508749135E-2"/>
          <c:y val="0.83179672948458805"/>
          <c:w val="0.54445476399423776"/>
          <c:h val="0.137993602357134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2">
                  <a:lumMod val="25000"/>
                </a:schemeClr>
              </a:solidFill>
              <a:latin typeface="+mn-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bg2">
                    <a:lumMod val="25000"/>
                  </a:schemeClr>
                </a:solidFill>
                <a:latin typeface="+mn-lt"/>
                <a:ea typeface="+mn-ea"/>
                <a:cs typeface="+mn-cs"/>
              </a:defRPr>
            </a:pPr>
            <a:r>
              <a:rPr lang="pt-BR" sz="1100">
                <a:solidFill>
                  <a:schemeClr val="bg2">
                    <a:lumMod val="25000"/>
                  </a:schemeClr>
                </a:solidFill>
              </a:rPr>
              <a:t>Reporte</a:t>
            </a:r>
            <a:r>
              <a:rPr lang="pt-BR" sz="1100" baseline="0">
                <a:solidFill>
                  <a:schemeClr val="bg2">
                    <a:lumMod val="25000"/>
                  </a:schemeClr>
                </a:solidFill>
              </a:rPr>
              <a:t> ASG</a:t>
            </a:r>
            <a:endParaRPr lang="pt-BR" sz="1100">
              <a:solidFill>
                <a:schemeClr val="bg2">
                  <a:lumMod val="25000"/>
                </a:schemeClr>
              </a:solidFill>
            </a:endParaRPr>
          </a:p>
        </c:rich>
      </c:tx>
      <c:layout>
        <c:manualLayout>
          <c:xMode val="edge"/>
          <c:yMode val="edge"/>
          <c:x val="2.9244132282244536E-2"/>
          <c:y val="0"/>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bg2">
                  <a:lumMod val="25000"/>
                </a:schemeClr>
              </a:solidFill>
              <a:latin typeface="+mn-lt"/>
              <a:ea typeface="+mn-ea"/>
              <a:cs typeface="+mn-cs"/>
            </a:defRPr>
          </a:pPr>
          <a:endParaRPr lang="pt-BR"/>
        </a:p>
      </c:txPr>
    </c:title>
    <c:autoTitleDeleted val="0"/>
    <c:plotArea>
      <c:layout>
        <c:manualLayout>
          <c:layoutTarget val="inner"/>
          <c:xMode val="edge"/>
          <c:yMode val="edge"/>
          <c:x val="4.3174848885556089E-2"/>
          <c:y val="0.19086751934230994"/>
          <c:w val="0.90171652160545535"/>
          <c:h val="0.42532805519636629"/>
        </c:manualLayout>
      </c:layout>
      <c:barChart>
        <c:barDir val="bar"/>
        <c:grouping val="percentStacked"/>
        <c:varyColors val="0"/>
        <c:ser>
          <c:idx val="0"/>
          <c:order val="0"/>
          <c:tx>
            <c:strRef>
              <c:f>'i. Resultados de la evaluación'!$B$40</c:f>
              <c:strCache>
                <c:ptCount val="1"/>
                <c:pt idx="0">
                  <c:v>Cumplido</c:v>
                </c:pt>
              </c:strCache>
            </c:strRef>
          </c:tx>
          <c:spPr>
            <a:solidFill>
              <a:schemeClr val="accent6">
                <a:lumMod val="60000"/>
                <a:lumOff val="40000"/>
              </a:schemeClr>
            </a:solidFill>
            <a:ln>
              <a:noFill/>
            </a:ln>
            <a:effectLst/>
          </c:spPr>
          <c:invertIfNegative val="0"/>
          <c:val>
            <c:numRef>
              <c:f>'i. Resultados de la evaluación'!$D$40</c:f>
              <c:numCache>
                <c:formatCode>0%</c:formatCode>
                <c:ptCount val="1"/>
                <c:pt idx="0">
                  <c:v>0</c:v>
                </c:pt>
              </c:numCache>
            </c:numRef>
          </c:val>
          <c:extLst>
            <c:ext xmlns:c16="http://schemas.microsoft.com/office/drawing/2014/chart" uri="{C3380CC4-5D6E-409C-BE32-E72D297353CC}">
              <c16:uniqueId val="{00000000-BC01-4E02-AA0F-30D2E1FFF27C}"/>
            </c:ext>
          </c:extLst>
        </c:ser>
        <c:ser>
          <c:idx val="1"/>
          <c:order val="1"/>
          <c:tx>
            <c:strRef>
              <c:f>'i. Resultados de la evaluación'!$B$41</c:f>
              <c:strCache>
                <c:ptCount val="1"/>
                <c:pt idx="0">
                  <c:v>En proceso</c:v>
                </c:pt>
              </c:strCache>
            </c:strRef>
          </c:tx>
          <c:spPr>
            <a:solidFill>
              <a:schemeClr val="accent4">
                <a:lumMod val="60000"/>
                <a:lumOff val="40000"/>
              </a:schemeClr>
            </a:solidFill>
            <a:ln>
              <a:noFill/>
            </a:ln>
            <a:effectLst/>
          </c:spPr>
          <c:invertIfNegative val="0"/>
          <c:val>
            <c:numRef>
              <c:f>'i. Resultados de la evaluación'!$D$41</c:f>
              <c:numCache>
                <c:formatCode>0%</c:formatCode>
                <c:ptCount val="1"/>
                <c:pt idx="0">
                  <c:v>0</c:v>
                </c:pt>
              </c:numCache>
            </c:numRef>
          </c:val>
          <c:extLst>
            <c:ext xmlns:c16="http://schemas.microsoft.com/office/drawing/2014/chart" uri="{C3380CC4-5D6E-409C-BE32-E72D297353CC}">
              <c16:uniqueId val="{00000001-BC01-4E02-AA0F-30D2E1FFF27C}"/>
            </c:ext>
          </c:extLst>
        </c:ser>
        <c:ser>
          <c:idx val="2"/>
          <c:order val="2"/>
          <c:tx>
            <c:strRef>
              <c:f>'i. Resultados de la evaluación'!$B$42</c:f>
              <c:strCache>
                <c:ptCount val="1"/>
                <c:pt idx="0">
                  <c:v>Pendiente</c:v>
                </c:pt>
              </c:strCache>
            </c:strRef>
          </c:tx>
          <c:spPr>
            <a:solidFill>
              <a:schemeClr val="accent2">
                <a:lumMod val="60000"/>
                <a:lumOff val="40000"/>
              </a:schemeClr>
            </a:solidFill>
            <a:ln>
              <a:noFill/>
            </a:ln>
            <a:effectLst/>
          </c:spPr>
          <c:invertIfNegative val="0"/>
          <c:val>
            <c:numRef>
              <c:f>'i. Resultados de la evaluación'!$D$42</c:f>
              <c:numCache>
                <c:formatCode>0%</c:formatCode>
                <c:ptCount val="1"/>
                <c:pt idx="0">
                  <c:v>0</c:v>
                </c:pt>
              </c:numCache>
            </c:numRef>
          </c:val>
          <c:extLst>
            <c:ext xmlns:c16="http://schemas.microsoft.com/office/drawing/2014/chart" uri="{C3380CC4-5D6E-409C-BE32-E72D297353CC}">
              <c16:uniqueId val="{00000002-BC01-4E02-AA0F-30D2E1FFF27C}"/>
            </c:ext>
          </c:extLst>
        </c:ser>
        <c:dLbls>
          <c:showLegendKey val="0"/>
          <c:showVal val="0"/>
          <c:showCatName val="0"/>
          <c:showSerName val="0"/>
          <c:showPercent val="0"/>
          <c:showBubbleSize val="0"/>
        </c:dLbls>
        <c:gapWidth val="75"/>
        <c:overlap val="100"/>
        <c:axId val="1199013424"/>
        <c:axId val="1199015824"/>
      </c:barChart>
      <c:catAx>
        <c:axId val="1199013424"/>
        <c:scaling>
          <c:orientation val="minMax"/>
        </c:scaling>
        <c:delete val="1"/>
        <c:axPos val="l"/>
        <c:numFmt formatCode="General" sourceLinked="1"/>
        <c:majorTickMark val="none"/>
        <c:minorTickMark val="none"/>
        <c:tickLblPos val="nextTo"/>
        <c:crossAx val="1199015824"/>
        <c:crosses val="autoZero"/>
        <c:auto val="1"/>
        <c:lblAlgn val="ctr"/>
        <c:lblOffset val="100"/>
        <c:noMultiLvlLbl val="0"/>
      </c:catAx>
      <c:valAx>
        <c:axId val="11990158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25000"/>
                  </a:schemeClr>
                </a:solidFill>
                <a:latin typeface="+mn-lt"/>
                <a:ea typeface="+mn-ea"/>
                <a:cs typeface="+mn-cs"/>
              </a:defRPr>
            </a:pPr>
            <a:endParaRPr lang="pt-BR"/>
          </a:p>
        </c:txPr>
        <c:crossAx val="1199013424"/>
        <c:crosses val="autoZero"/>
        <c:crossBetween val="between"/>
      </c:valAx>
      <c:spPr>
        <a:noFill/>
        <a:ln>
          <a:noFill/>
        </a:ln>
        <a:effectLst/>
      </c:spPr>
    </c:plotArea>
    <c:legend>
      <c:legendPos val="b"/>
      <c:layout>
        <c:manualLayout>
          <c:xMode val="edge"/>
          <c:yMode val="edge"/>
          <c:x val="1.6055747508749135E-2"/>
          <c:y val="0.83179672948458805"/>
          <c:w val="0.54445476399423776"/>
          <c:h val="0.137993602357134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2">
                  <a:lumMod val="25000"/>
                </a:schemeClr>
              </a:solidFill>
              <a:latin typeface="+mn-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bg2">
                    <a:lumMod val="25000"/>
                  </a:schemeClr>
                </a:solidFill>
                <a:latin typeface="+mn-lt"/>
                <a:ea typeface="+mn-ea"/>
                <a:cs typeface="+mn-cs"/>
              </a:defRPr>
            </a:pPr>
            <a:r>
              <a:rPr lang="pt-BR" sz="1100">
                <a:solidFill>
                  <a:schemeClr val="bg2">
                    <a:lumMod val="25000"/>
                  </a:schemeClr>
                </a:solidFill>
              </a:rPr>
              <a:t>Transparencia en la evaluación</a:t>
            </a:r>
          </a:p>
        </c:rich>
      </c:tx>
      <c:layout>
        <c:manualLayout>
          <c:xMode val="edge"/>
          <c:yMode val="edge"/>
          <c:x val="2.9244132282244536E-2"/>
          <c:y val="0"/>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bg2">
                  <a:lumMod val="25000"/>
                </a:schemeClr>
              </a:solidFill>
              <a:latin typeface="+mn-lt"/>
              <a:ea typeface="+mn-ea"/>
              <a:cs typeface="+mn-cs"/>
            </a:defRPr>
          </a:pPr>
          <a:endParaRPr lang="pt-BR"/>
        </a:p>
      </c:txPr>
    </c:title>
    <c:autoTitleDeleted val="0"/>
    <c:plotArea>
      <c:layout>
        <c:manualLayout>
          <c:layoutTarget val="inner"/>
          <c:xMode val="edge"/>
          <c:yMode val="edge"/>
          <c:x val="4.3174848885556089E-2"/>
          <c:y val="0.19086751934230994"/>
          <c:w val="0.90171652160545535"/>
          <c:h val="0.42532805519636629"/>
        </c:manualLayout>
      </c:layout>
      <c:barChart>
        <c:barDir val="bar"/>
        <c:grouping val="percentStacked"/>
        <c:varyColors val="0"/>
        <c:ser>
          <c:idx val="0"/>
          <c:order val="0"/>
          <c:tx>
            <c:strRef>
              <c:f>'i. Resultados de la evaluación'!$B$48</c:f>
              <c:strCache>
                <c:ptCount val="1"/>
                <c:pt idx="0">
                  <c:v>Cumplido</c:v>
                </c:pt>
              </c:strCache>
            </c:strRef>
          </c:tx>
          <c:spPr>
            <a:solidFill>
              <a:schemeClr val="accent6">
                <a:lumMod val="60000"/>
                <a:lumOff val="40000"/>
              </a:schemeClr>
            </a:solidFill>
            <a:ln>
              <a:noFill/>
            </a:ln>
            <a:effectLst/>
          </c:spPr>
          <c:invertIfNegative val="0"/>
          <c:val>
            <c:numRef>
              <c:f>'i. Resultados de la evaluación'!$D$48</c:f>
              <c:numCache>
                <c:formatCode>0%</c:formatCode>
                <c:ptCount val="1"/>
                <c:pt idx="0">
                  <c:v>0</c:v>
                </c:pt>
              </c:numCache>
            </c:numRef>
          </c:val>
          <c:extLst>
            <c:ext xmlns:c16="http://schemas.microsoft.com/office/drawing/2014/chart" uri="{C3380CC4-5D6E-409C-BE32-E72D297353CC}">
              <c16:uniqueId val="{00000000-BE90-4155-8CE0-C9FC31C8C338}"/>
            </c:ext>
          </c:extLst>
        </c:ser>
        <c:ser>
          <c:idx val="1"/>
          <c:order val="1"/>
          <c:tx>
            <c:strRef>
              <c:f>'i. Resultados de la evaluación'!$B$49</c:f>
              <c:strCache>
                <c:ptCount val="1"/>
                <c:pt idx="0">
                  <c:v>En proceso</c:v>
                </c:pt>
              </c:strCache>
            </c:strRef>
          </c:tx>
          <c:spPr>
            <a:solidFill>
              <a:schemeClr val="accent4">
                <a:lumMod val="60000"/>
                <a:lumOff val="40000"/>
              </a:schemeClr>
            </a:solidFill>
            <a:ln>
              <a:noFill/>
            </a:ln>
            <a:effectLst/>
          </c:spPr>
          <c:invertIfNegative val="0"/>
          <c:val>
            <c:numRef>
              <c:f>'i. Resultados de la evaluación'!$D$49</c:f>
              <c:numCache>
                <c:formatCode>0%</c:formatCode>
                <c:ptCount val="1"/>
                <c:pt idx="0">
                  <c:v>0</c:v>
                </c:pt>
              </c:numCache>
            </c:numRef>
          </c:val>
          <c:extLst>
            <c:ext xmlns:c16="http://schemas.microsoft.com/office/drawing/2014/chart" uri="{C3380CC4-5D6E-409C-BE32-E72D297353CC}">
              <c16:uniqueId val="{00000001-BE90-4155-8CE0-C9FC31C8C338}"/>
            </c:ext>
          </c:extLst>
        </c:ser>
        <c:ser>
          <c:idx val="2"/>
          <c:order val="2"/>
          <c:tx>
            <c:strRef>
              <c:f>'i. Resultados de la evaluación'!$B$50</c:f>
              <c:strCache>
                <c:ptCount val="1"/>
                <c:pt idx="0">
                  <c:v>Pendiente</c:v>
                </c:pt>
              </c:strCache>
            </c:strRef>
          </c:tx>
          <c:spPr>
            <a:solidFill>
              <a:schemeClr val="accent2">
                <a:lumMod val="60000"/>
                <a:lumOff val="40000"/>
              </a:schemeClr>
            </a:solidFill>
            <a:ln>
              <a:noFill/>
            </a:ln>
            <a:effectLst/>
          </c:spPr>
          <c:invertIfNegative val="0"/>
          <c:val>
            <c:numRef>
              <c:f>'i. Resultados de la evaluación'!$D$50</c:f>
              <c:numCache>
                <c:formatCode>0%</c:formatCode>
                <c:ptCount val="1"/>
                <c:pt idx="0">
                  <c:v>0</c:v>
                </c:pt>
              </c:numCache>
            </c:numRef>
          </c:val>
          <c:extLst>
            <c:ext xmlns:c16="http://schemas.microsoft.com/office/drawing/2014/chart" uri="{C3380CC4-5D6E-409C-BE32-E72D297353CC}">
              <c16:uniqueId val="{00000002-BE90-4155-8CE0-C9FC31C8C338}"/>
            </c:ext>
          </c:extLst>
        </c:ser>
        <c:dLbls>
          <c:showLegendKey val="0"/>
          <c:showVal val="0"/>
          <c:showCatName val="0"/>
          <c:showSerName val="0"/>
          <c:showPercent val="0"/>
          <c:showBubbleSize val="0"/>
        </c:dLbls>
        <c:gapWidth val="75"/>
        <c:overlap val="100"/>
        <c:axId val="1199013424"/>
        <c:axId val="1199015824"/>
      </c:barChart>
      <c:catAx>
        <c:axId val="1199013424"/>
        <c:scaling>
          <c:orientation val="minMax"/>
        </c:scaling>
        <c:delete val="1"/>
        <c:axPos val="l"/>
        <c:numFmt formatCode="General" sourceLinked="1"/>
        <c:majorTickMark val="none"/>
        <c:minorTickMark val="none"/>
        <c:tickLblPos val="nextTo"/>
        <c:crossAx val="1199015824"/>
        <c:crosses val="autoZero"/>
        <c:auto val="1"/>
        <c:lblAlgn val="ctr"/>
        <c:lblOffset val="100"/>
        <c:noMultiLvlLbl val="0"/>
      </c:catAx>
      <c:valAx>
        <c:axId val="11990158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25000"/>
                  </a:schemeClr>
                </a:solidFill>
                <a:latin typeface="+mn-lt"/>
                <a:ea typeface="+mn-ea"/>
                <a:cs typeface="+mn-cs"/>
              </a:defRPr>
            </a:pPr>
            <a:endParaRPr lang="pt-BR"/>
          </a:p>
        </c:txPr>
        <c:crossAx val="1199013424"/>
        <c:crosses val="autoZero"/>
        <c:crossBetween val="between"/>
      </c:valAx>
      <c:spPr>
        <a:noFill/>
        <a:ln>
          <a:noFill/>
        </a:ln>
        <a:effectLst/>
      </c:spPr>
    </c:plotArea>
    <c:legend>
      <c:legendPos val="b"/>
      <c:layout>
        <c:manualLayout>
          <c:xMode val="edge"/>
          <c:yMode val="edge"/>
          <c:x val="1.6055747508749135E-2"/>
          <c:y val="0.83179672948458805"/>
          <c:w val="0.54445476399423776"/>
          <c:h val="0.137993602357134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2">
                  <a:lumMod val="25000"/>
                </a:schemeClr>
              </a:solidFill>
              <a:latin typeface="+mn-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bg2">
                    <a:lumMod val="25000"/>
                  </a:schemeClr>
                </a:solidFill>
                <a:latin typeface="+mn-lt"/>
                <a:ea typeface="+mn-ea"/>
                <a:cs typeface="+mn-cs"/>
              </a:defRPr>
            </a:pPr>
            <a:r>
              <a:rPr lang="pt-BR" sz="1100">
                <a:solidFill>
                  <a:schemeClr val="bg2">
                    <a:lumMod val="25000"/>
                  </a:schemeClr>
                </a:solidFill>
              </a:rPr>
              <a:t>Relación con Inversionistas e involucramiento</a:t>
            </a:r>
          </a:p>
        </c:rich>
      </c:tx>
      <c:layout>
        <c:manualLayout>
          <c:xMode val="edge"/>
          <c:yMode val="edge"/>
          <c:x val="2.9244132282244536E-2"/>
          <c:y val="0"/>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bg2">
                  <a:lumMod val="25000"/>
                </a:schemeClr>
              </a:solidFill>
              <a:latin typeface="+mn-lt"/>
              <a:ea typeface="+mn-ea"/>
              <a:cs typeface="+mn-cs"/>
            </a:defRPr>
          </a:pPr>
          <a:endParaRPr lang="pt-BR"/>
        </a:p>
      </c:txPr>
    </c:title>
    <c:autoTitleDeleted val="0"/>
    <c:plotArea>
      <c:layout>
        <c:manualLayout>
          <c:layoutTarget val="inner"/>
          <c:xMode val="edge"/>
          <c:yMode val="edge"/>
          <c:x val="4.3174848885556089E-2"/>
          <c:y val="0.19086751934230994"/>
          <c:w val="0.90171652160545535"/>
          <c:h val="0.42532805519636629"/>
        </c:manualLayout>
      </c:layout>
      <c:barChart>
        <c:barDir val="bar"/>
        <c:grouping val="percentStacked"/>
        <c:varyColors val="0"/>
        <c:ser>
          <c:idx val="0"/>
          <c:order val="0"/>
          <c:tx>
            <c:strRef>
              <c:f>'i. Resultados de la evaluación'!$B$56</c:f>
              <c:strCache>
                <c:ptCount val="1"/>
                <c:pt idx="0">
                  <c:v>Cumplido</c:v>
                </c:pt>
              </c:strCache>
            </c:strRef>
          </c:tx>
          <c:spPr>
            <a:solidFill>
              <a:schemeClr val="accent6">
                <a:lumMod val="60000"/>
                <a:lumOff val="40000"/>
              </a:schemeClr>
            </a:solidFill>
            <a:ln>
              <a:noFill/>
            </a:ln>
            <a:effectLst/>
          </c:spPr>
          <c:invertIfNegative val="0"/>
          <c:val>
            <c:numRef>
              <c:f>'i. Resultados de la evaluación'!$D$56</c:f>
              <c:numCache>
                <c:formatCode>0%</c:formatCode>
                <c:ptCount val="1"/>
                <c:pt idx="0">
                  <c:v>0</c:v>
                </c:pt>
              </c:numCache>
            </c:numRef>
          </c:val>
          <c:extLst>
            <c:ext xmlns:c16="http://schemas.microsoft.com/office/drawing/2014/chart" uri="{C3380CC4-5D6E-409C-BE32-E72D297353CC}">
              <c16:uniqueId val="{00000000-6BE6-4B80-8724-C9C5A20A5012}"/>
            </c:ext>
          </c:extLst>
        </c:ser>
        <c:ser>
          <c:idx val="1"/>
          <c:order val="1"/>
          <c:tx>
            <c:strRef>
              <c:f>'i. Resultados de la evaluación'!$B$57</c:f>
              <c:strCache>
                <c:ptCount val="1"/>
                <c:pt idx="0">
                  <c:v>En proceso</c:v>
                </c:pt>
              </c:strCache>
            </c:strRef>
          </c:tx>
          <c:spPr>
            <a:solidFill>
              <a:schemeClr val="accent4">
                <a:lumMod val="60000"/>
                <a:lumOff val="40000"/>
              </a:schemeClr>
            </a:solidFill>
            <a:ln>
              <a:noFill/>
            </a:ln>
            <a:effectLst/>
          </c:spPr>
          <c:invertIfNegative val="0"/>
          <c:val>
            <c:numRef>
              <c:f>'i. Resultados de la evaluación'!$D$57</c:f>
              <c:numCache>
                <c:formatCode>0%</c:formatCode>
                <c:ptCount val="1"/>
                <c:pt idx="0">
                  <c:v>0</c:v>
                </c:pt>
              </c:numCache>
            </c:numRef>
          </c:val>
          <c:extLst>
            <c:ext xmlns:c16="http://schemas.microsoft.com/office/drawing/2014/chart" uri="{C3380CC4-5D6E-409C-BE32-E72D297353CC}">
              <c16:uniqueId val="{00000001-6BE6-4B80-8724-C9C5A20A5012}"/>
            </c:ext>
          </c:extLst>
        </c:ser>
        <c:ser>
          <c:idx val="2"/>
          <c:order val="2"/>
          <c:tx>
            <c:strRef>
              <c:f>'i. Resultados de la evaluación'!$B$58</c:f>
              <c:strCache>
                <c:ptCount val="1"/>
                <c:pt idx="0">
                  <c:v>Pendiente</c:v>
                </c:pt>
              </c:strCache>
            </c:strRef>
          </c:tx>
          <c:spPr>
            <a:solidFill>
              <a:schemeClr val="accent2">
                <a:lumMod val="60000"/>
                <a:lumOff val="40000"/>
              </a:schemeClr>
            </a:solidFill>
            <a:ln>
              <a:noFill/>
            </a:ln>
            <a:effectLst/>
          </c:spPr>
          <c:invertIfNegative val="0"/>
          <c:val>
            <c:numRef>
              <c:f>'i. Resultados de la evaluación'!$D$58</c:f>
              <c:numCache>
                <c:formatCode>0%</c:formatCode>
                <c:ptCount val="1"/>
                <c:pt idx="0">
                  <c:v>0</c:v>
                </c:pt>
              </c:numCache>
            </c:numRef>
          </c:val>
          <c:extLst>
            <c:ext xmlns:c16="http://schemas.microsoft.com/office/drawing/2014/chart" uri="{C3380CC4-5D6E-409C-BE32-E72D297353CC}">
              <c16:uniqueId val="{00000002-6BE6-4B80-8724-C9C5A20A5012}"/>
            </c:ext>
          </c:extLst>
        </c:ser>
        <c:dLbls>
          <c:showLegendKey val="0"/>
          <c:showVal val="0"/>
          <c:showCatName val="0"/>
          <c:showSerName val="0"/>
          <c:showPercent val="0"/>
          <c:showBubbleSize val="0"/>
        </c:dLbls>
        <c:gapWidth val="75"/>
        <c:overlap val="100"/>
        <c:axId val="1199013424"/>
        <c:axId val="1199015824"/>
      </c:barChart>
      <c:catAx>
        <c:axId val="1199013424"/>
        <c:scaling>
          <c:orientation val="minMax"/>
        </c:scaling>
        <c:delete val="1"/>
        <c:axPos val="l"/>
        <c:numFmt formatCode="General" sourceLinked="1"/>
        <c:majorTickMark val="none"/>
        <c:minorTickMark val="none"/>
        <c:tickLblPos val="nextTo"/>
        <c:crossAx val="1199015824"/>
        <c:crosses val="autoZero"/>
        <c:auto val="1"/>
        <c:lblAlgn val="ctr"/>
        <c:lblOffset val="100"/>
        <c:noMultiLvlLbl val="0"/>
      </c:catAx>
      <c:valAx>
        <c:axId val="119901582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25000"/>
                  </a:schemeClr>
                </a:solidFill>
                <a:latin typeface="+mn-lt"/>
                <a:ea typeface="+mn-ea"/>
                <a:cs typeface="+mn-cs"/>
              </a:defRPr>
            </a:pPr>
            <a:endParaRPr lang="pt-BR"/>
          </a:p>
        </c:txPr>
        <c:crossAx val="1199013424"/>
        <c:crosses val="autoZero"/>
        <c:crossBetween val="between"/>
      </c:valAx>
      <c:spPr>
        <a:noFill/>
        <a:ln>
          <a:noFill/>
        </a:ln>
        <a:effectLst/>
      </c:spPr>
    </c:plotArea>
    <c:legend>
      <c:legendPos val="b"/>
      <c:layout>
        <c:manualLayout>
          <c:xMode val="edge"/>
          <c:yMode val="edge"/>
          <c:x val="1.6055747508749135E-2"/>
          <c:y val="0.83179672948458805"/>
          <c:w val="0.54445476399423776"/>
          <c:h val="0.137993602357134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2">
                  <a:lumMod val="25000"/>
                </a:schemeClr>
              </a:solidFill>
              <a:latin typeface="+mn-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618304</xdr:colOff>
      <xdr:row>68</xdr:row>
      <xdr:rowOff>21121</xdr:rowOff>
    </xdr:from>
    <xdr:to>
      <xdr:col>7</xdr:col>
      <xdr:colOff>123535</xdr:colOff>
      <xdr:row>74</xdr:row>
      <xdr:rowOff>102406</xdr:rowOff>
    </xdr:to>
    <xdr:pic>
      <xdr:nvPicPr>
        <xdr:cNvPr id="6" name="Imagen 3">
          <a:extLst>
            <a:ext uri="{FF2B5EF4-FFF2-40B4-BE49-F238E27FC236}">
              <a16:creationId xmlns:a16="http://schemas.microsoft.com/office/drawing/2014/main" id="{8987FEB9-489E-1507-CF1C-F82026A72FB9}"/>
            </a:ext>
          </a:extLst>
        </xdr:cNvPr>
        <xdr:cNvPicPr>
          <a:picLocks noChangeAspect="1"/>
        </xdr:cNvPicPr>
      </xdr:nvPicPr>
      <xdr:blipFill>
        <a:blip xmlns:r="http://schemas.openxmlformats.org/officeDocument/2006/relationships" r:embed="rId1"/>
        <a:stretch>
          <a:fillRect/>
        </a:stretch>
      </xdr:blipFill>
      <xdr:spPr>
        <a:xfrm>
          <a:off x="618304" y="13399417"/>
          <a:ext cx="5999715" cy="1157486"/>
        </a:xfrm>
        <a:prstGeom prst="rect">
          <a:avLst/>
        </a:prstGeom>
      </xdr:spPr>
    </xdr:pic>
    <xdr:clientData/>
  </xdr:twoCellAnchor>
  <xdr:twoCellAnchor editAs="oneCell">
    <xdr:from>
      <xdr:col>0</xdr:col>
      <xdr:colOff>754673</xdr:colOff>
      <xdr:row>0</xdr:row>
      <xdr:rowOff>168520</xdr:rowOff>
    </xdr:from>
    <xdr:to>
      <xdr:col>11</xdr:col>
      <xdr:colOff>8304</xdr:colOff>
      <xdr:row>13</xdr:row>
      <xdr:rowOff>67535</xdr:rowOff>
    </xdr:to>
    <xdr:pic>
      <xdr:nvPicPr>
        <xdr:cNvPr id="4" name="Imagen 3">
          <a:extLst>
            <a:ext uri="{FF2B5EF4-FFF2-40B4-BE49-F238E27FC236}">
              <a16:creationId xmlns:a16="http://schemas.microsoft.com/office/drawing/2014/main" id="{E0F63809-83C1-6194-CE46-3E069E0093BD}"/>
            </a:ext>
          </a:extLst>
        </xdr:cNvPr>
        <xdr:cNvPicPr>
          <a:picLocks noChangeAspect="1"/>
        </xdr:cNvPicPr>
      </xdr:nvPicPr>
      <xdr:blipFill>
        <a:blip xmlns:r="http://schemas.openxmlformats.org/officeDocument/2006/relationships" r:embed="rId2"/>
        <a:stretch>
          <a:fillRect/>
        </a:stretch>
      </xdr:blipFill>
      <xdr:spPr>
        <a:xfrm>
          <a:off x="754673" y="168520"/>
          <a:ext cx="8594481" cy="22802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19819</xdr:colOff>
      <xdr:row>0</xdr:row>
      <xdr:rowOff>152979</xdr:rowOff>
    </xdr:from>
    <xdr:to>
      <xdr:col>6</xdr:col>
      <xdr:colOff>12194</xdr:colOff>
      <xdr:row>10</xdr:row>
      <xdr:rowOff>26670</xdr:rowOff>
    </xdr:to>
    <xdr:pic>
      <xdr:nvPicPr>
        <xdr:cNvPr id="3" name="Imagen 3">
          <a:extLst>
            <a:ext uri="{FF2B5EF4-FFF2-40B4-BE49-F238E27FC236}">
              <a16:creationId xmlns:a16="http://schemas.microsoft.com/office/drawing/2014/main" id="{1E2FDEDD-65EB-3D05-F303-2E0AE3814E9D}"/>
            </a:ext>
          </a:extLst>
        </xdr:cNvPr>
        <xdr:cNvPicPr>
          <a:picLocks noChangeAspect="1"/>
        </xdr:cNvPicPr>
      </xdr:nvPicPr>
      <xdr:blipFill>
        <a:blip xmlns:r="http://schemas.openxmlformats.org/officeDocument/2006/relationships" r:embed="rId1"/>
        <a:stretch>
          <a:fillRect/>
        </a:stretch>
      </xdr:blipFill>
      <xdr:spPr>
        <a:xfrm>
          <a:off x="648714" y="152979"/>
          <a:ext cx="11849796" cy="17054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61674</xdr:colOff>
      <xdr:row>18</xdr:row>
      <xdr:rowOff>105681</xdr:rowOff>
    </xdr:from>
    <xdr:to>
      <xdr:col>4</xdr:col>
      <xdr:colOff>4167193</xdr:colOff>
      <xdr:row>50</xdr:row>
      <xdr:rowOff>59440</xdr:rowOff>
    </xdr:to>
    <xdr:pic>
      <xdr:nvPicPr>
        <xdr:cNvPr id="2" name="Imagen 1">
          <a:extLst>
            <a:ext uri="{FF2B5EF4-FFF2-40B4-BE49-F238E27FC236}">
              <a16:creationId xmlns:a16="http://schemas.microsoft.com/office/drawing/2014/main" id="{C28B1299-686E-411C-0DB5-0371AB6ABA03}"/>
            </a:ext>
          </a:extLst>
        </xdr:cNvPr>
        <xdr:cNvPicPr>
          <a:picLocks noChangeAspect="1"/>
        </xdr:cNvPicPr>
      </xdr:nvPicPr>
      <xdr:blipFill>
        <a:blip xmlns:r="http://schemas.openxmlformats.org/officeDocument/2006/relationships" r:embed="rId1"/>
        <a:stretch>
          <a:fillRect/>
        </a:stretch>
      </xdr:blipFill>
      <xdr:spPr>
        <a:xfrm>
          <a:off x="864495" y="3561895"/>
          <a:ext cx="13671341" cy="5614331"/>
        </a:xfrm>
        <a:prstGeom prst="rect">
          <a:avLst/>
        </a:prstGeom>
      </xdr:spPr>
    </xdr:pic>
    <xdr:clientData/>
  </xdr:twoCellAnchor>
  <xdr:twoCellAnchor editAs="oneCell">
    <xdr:from>
      <xdr:col>0</xdr:col>
      <xdr:colOff>775606</xdr:colOff>
      <xdr:row>0</xdr:row>
      <xdr:rowOff>149678</xdr:rowOff>
    </xdr:from>
    <xdr:to>
      <xdr:col>4</xdr:col>
      <xdr:colOff>2891518</xdr:colOff>
      <xdr:row>12</xdr:row>
      <xdr:rowOff>44059</xdr:rowOff>
    </xdr:to>
    <xdr:pic>
      <xdr:nvPicPr>
        <xdr:cNvPr id="3" name="Imagen 2">
          <a:extLst>
            <a:ext uri="{FF2B5EF4-FFF2-40B4-BE49-F238E27FC236}">
              <a16:creationId xmlns:a16="http://schemas.microsoft.com/office/drawing/2014/main" id="{79D232EA-2E85-CFF7-7306-C05EF5A5C0B7}"/>
            </a:ext>
          </a:extLst>
        </xdr:cNvPr>
        <xdr:cNvPicPr>
          <a:picLocks noChangeAspect="1"/>
        </xdr:cNvPicPr>
      </xdr:nvPicPr>
      <xdr:blipFill rotWithShape="1">
        <a:blip xmlns:r="http://schemas.openxmlformats.org/officeDocument/2006/relationships" r:embed="rId2"/>
        <a:srcRect b="3048"/>
        <a:stretch/>
      </xdr:blipFill>
      <xdr:spPr>
        <a:xfrm>
          <a:off x="775606" y="149678"/>
          <a:ext cx="12715876" cy="20987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309</xdr:colOff>
      <xdr:row>1</xdr:row>
      <xdr:rowOff>26146</xdr:rowOff>
    </xdr:from>
    <xdr:to>
      <xdr:col>5</xdr:col>
      <xdr:colOff>3113516</xdr:colOff>
      <xdr:row>9</xdr:row>
      <xdr:rowOff>139710</xdr:rowOff>
    </xdr:to>
    <xdr:pic>
      <xdr:nvPicPr>
        <xdr:cNvPr id="4" name="Imagen 2">
          <a:extLst>
            <a:ext uri="{FF2B5EF4-FFF2-40B4-BE49-F238E27FC236}">
              <a16:creationId xmlns:a16="http://schemas.microsoft.com/office/drawing/2014/main" id="{5F35D7DF-8B64-6F1E-9953-7129432880F1}"/>
            </a:ext>
          </a:extLst>
        </xdr:cNvPr>
        <xdr:cNvPicPr>
          <a:picLocks noChangeAspect="1"/>
        </xdr:cNvPicPr>
      </xdr:nvPicPr>
      <xdr:blipFill>
        <a:blip xmlns:r="http://schemas.openxmlformats.org/officeDocument/2006/relationships" r:embed="rId1"/>
        <a:stretch>
          <a:fillRect/>
        </a:stretch>
      </xdr:blipFill>
      <xdr:spPr>
        <a:xfrm>
          <a:off x="821668" y="205603"/>
          <a:ext cx="10725670" cy="15492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145363</xdr:colOff>
      <xdr:row>6</xdr:row>
      <xdr:rowOff>58427</xdr:rowOff>
    </xdr:from>
    <xdr:to>
      <xdr:col>7</xdr:col>
      <xdr:colOff>201341</xdr:colOff>
      <xdr:row>11</xdr:row>
      <xdr:rowOff>77438</xdr:rowOff>
    </xdr:to>
    <xdr:graphicFrame macro="">
      <xdr:nvGraphicFramePr>
        <xdr:cNvPr id="6" name="Gráfico 5">
          <a:extLst>
            <a:ext uri="{FF2B5EF4-FFF2-40B4-BE49-F238E27FC236}">
              <a16:creationId xmlns:a16="http://schemas.microsoft.com/office/drawing/2014/main" id="{81D11C61-34D8-474B-95A7-779B3A353F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145363</xdr:colOff>
      <xdr:row>14</xdr:row>
      <xdr:rowOff>58427</xdr:rowOff>
    </xdr:from>
    <xdr:to>
      <xdr:col>7</xdr:col>
      <xdr:colOff>201341</xdr:colOff>
      <xdr:row>19</xdr:row>
      <xdr:rowOff>77438</xdr:rowOff>
    </xdr:to>
    <xdr:graphicFrame macro="">
      <xdr:nvGraphicFramePr>
        <xdr:cNvPr id="8" name="Gráfico 7">
          <a:extLst>
            <a:ext uri="{FF2B5EF4-FFF2-40B4-BE49-F238E27FC236}">
              <a16:creationId xmlns:a16="http://schemas.microsoft.com/office/drawing/2014/main" id="{7015E385-A424-4C9F-ADDD-DF540D4D41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145363</xdr:colOff>
      <xdr:row>37</xdr:row>
      <xdr:rowOff>58427</xdr:rowOff>
    </xdr:from>
    <xdr:to>
      <xdr:col>7</xdr:col>
      <xdr:colOff>201341</xdr:colOff>
      <xdr:row>42</xdr:row>
      <xdr:rowOff>77438</xdr:rowOff>
    </xdr:to>
    <xdr:graphicFrame macro="">
      <xdr:nvGraphicFramePr>
        <xdr:cNvPr id="9" name="Gráfico 8">
          <a:extLst>
            <a:ext uri="{FF2B5EF4-FFF2-40B4-BE49-F238E27FC236}">
              <a16:creationId xmlns:a16="http://schemas.microsoft.com/office/drawing/2014/main" id="{8CEF3DF9-DD42-43B2-8A82-20282191B6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145363</xdr:colOff>
      <xdr:row>45</xdr:row>
      <xdr:rowOff>58427</xdr:rowOff>
    </xdr:from>
    <xdr:to>
      <xdr:col>7</xdr:col>
      <xdr:colOff>201341</xdr:colOff>
      <xdr:row>50</xdr:row>
      <xdr:rowOff>77438</xdr:rowOff>
    </xdr:to>
    <xdr:graphicFrame macro="">
      <xdr:nvGraphicFramePr>
        <xdr:cNvPr id="10" name="Gráfico 9">
          <a:extLst>
            <a:ext uri="{FF2B5EF4-FFF2-40B4-BE49-F238E27FC236}">
              <a16:creationId xmlns:a16="http://schemas.microsoft.com/office/drawing/2014/main" id="{95F9DE0D-2540-4E1B-8CFE-5BA06713B2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145363</xdr:colOff>
      <xdr:row>53</xdr:row>
      <xdr:rowOff>58427</xdr:rowOff>
    </xdr:from>
    <xdr:to>
      <xdr:col>7</xdr:col>
      <xdr:colOff>201341</xdr:colOff>
      <xdr:row>58</xdr:row>
      <xdr:rowOff>77438</xdr:rowOff>
    </xdr:to>
    <xdr:graphicFrame macro="">
      <xdr:nvGraphicFramePr>
        <xdr:cNvPr id="11" name="Gráfico 10">
          <a:extLst>
            <a:ext uri="{FF2B5EF4-FFF2-40B4-BE49-F238E27FC236}">
              <a16:creationId xmlns:a16="http://schemas.microsoft.com/office/drawing/2014/main" id="{8DD8669B-71B9-446E-AE9D-F92A0C6CDE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unpri.org/download?ac=19157" TargetMode="External"/><Relationship Id="rId2" Type="http://schemas.openxmlformats.org/officeDocument/2006/relationships/hyperlink" Target="https://dwtyzx6upklss.cloudfront.net/Uploads/e/i/d/pri_ri_introduction_stewardship_spainteractive_409488.pdf" TargetMode="External"/><Relationship Id="rId1" Type="http://schemas.openxmlformats.org/officeDocument/2006/relationships/hyperlink" Target="https://www.unpri.org/download?ac=5837" TargetMode="Externa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unpri.org/download?ac=4155" TargetMode="External"/><Relationship Id="rId3" Type="http://schemas.openxmlformats.org/officeDocument/2006/relationships/hyperlink" Target="https://www.unpri.org/download?ac=16600" TargetMode="External"/><Relationship Id="rId7" Type="http://schemas.openxmlformats.org/officeDocument/2006/relationships/hyperlink" Target="https://www.greenfinancelac.org/wp-content/uploads/2019/08/pri_guaprcticaparaintegrarasuntosasgenlainversinenrentavariable_314256.pdf" TargetMode="External"/><Relationship Id="rId2" Type="http://schemas.openxmlformats.org/officeDocument/2006/relationships/hyperlink" Target="https://www.icmagroup.org/assets/documents/Sustainable-finance/2022-updates/Harmonised-Framework-for-Impact-Reporting-Green-Bonds_June-2022-280622.pdf" TargetMode="External"/><Relationship Id="rId1" Type="http://schemas.openxmlformats.org/officeDocument/2006/relationships/hyperlink" Target="https://www.ifc.org/content/dam/ifc/doc/2024/preparing-for-green-bond-issuances-manual-for-fis-in-lac-es.pdf" TargetMode="External"/><Relationship Id="rId6" Type="http://schemas.openxmlformats.org/officeDocument/2006/relationships/hyperlink" Target="https://www.unpri.org/download?ac=6310" TargetMode="External"/><Relationship Id="rId5" Type="http://schemas.openxmlformats.org/officeDocument/2006/relationships/hyperlink" Target="https://www.unpri.org/listed-equity/integrated-analysis-how-investors-are-addressing-esg-factors-in-fundamental-equity-valuation/153.article" TargetMode="External"/><Relationship Id="rId10" Type="http://schemas.openxmlformats.org/officeDocument/2006/relationships/drawing" Target="../drawings/drawing3.xml"/><Relationship Id="rId4" Type="http://schemas.openxmlformats.org/officeDocument/2006/relationships/hyperlink" Target="https://www.superfinanciera.gov.co/loader.php?lServicio=Tools2&amp;lTipo=descargas&amp;lFuncion=descargar&amp;idFile=1042908" TargetMode="External"/><Relationship Id="rId9" Type="http://schemas.openxmlformats.org/officeDocument/2006/relationships/hyperlink" Target="https://www.icmagroup.org/assets/documents/Regulatory/Green-Bonds/Translations/2021/Spanish-GBP-2021.pdf?vid=2"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3CBCD-6CCF-4583-BB8A-C9A7CFE46BCB}">
  <sheetPr>
    <tabColor theme="7" tint="0.59999389629810485"/>
  </sheetPr>
  <dimension ref="B14:N83"/>
  <sheetViews>
    <sheetView tabSelected="1" zoomScale="65" zoomScaleNormal="130" workbookViewId="0">
      <selection activeCell="Q15" sqref="Q15"/>
    </sheetView>
  </sheetViews>
  <sheetFormatPr baseColWidth="10" defaultColWidth="10.54296875" defaultRowHeight="14.5" x14ac:dyDescent="0.35"/>
  <cols>
    <col min="1" max="2" width="10.54296875" style="19"/>
    <col min="3" max="3" width="27.453125" style="19" customWidth="1"/>
    <col min="4" max="10" width="10.54296875" style="19"/>
    <col min="11" max="11" width="8.08984375" style="19" customWidth="1"/>
    <col min="12" max="16384" width="10.54296875" style="19"/>
  </cols>
  <sheetData>
    <row r="14" spans="2:14" ht="15" thickBot="1" x14ac:dyDescent="0.4"/>
    <row r="15" spans="2:14" ht="26" customHeight="1" x14ac:dyDescent="0.35">
      <c r="B15" s="130" t="s">
        <v>451</v>
      </c>
      <c r="C15" s="131"/>
      <c r="D15" s="131"/>
      <c r="E15" s="131"/>
      <c r="F15" s="131"/>
      <c r="G15" s="131"/>
      <c r="H15" s="131"/>
      <c r="I15" s="131"/>
      <c r="J15" s="131"/>
      <c r="K15" s="132"/>
      <c r="L15" s="21"/>
      <c r="M15" s="21"/>
      <c r="N15" s="21"/>
    </row>
    <row r="16" spans="2:14" ht="20.25" customHeight="1" x14ac:dyDescent="0.35">
      <c r="B16" s="133"/>
      <c r="C16" s="134"/>
      <c r="D16" s="134"/>
      <c r="E16" s="134"/>
      <c r="F16" s="134"/>
      <c r="G16" s="134"/>
      <c r="H16" s="134"/>
      <c r="I16" s="134"/>
      <c r="J16" s="134"/>
      <c r="K16" s="135"/>
      <c r="L16" s="21"/>
      <c r="M16" s="21"/>
      <c r="N16" s="21"/>
    </row>
    <row r="17" spans="2:14" ht="20.25" customHeight="1" x14ac:dyDescent="0.35">
      <c r="B17" s="133"/>
      <c r="C17" s="134"/>
      <c r="D17" s="134"/>
      <c r="E17" s="134"/>
      <c r="F17" s="134"/>
      <c r="G17" s="134"/>
      <c r="H17" s="134"/>
      <c r="I17" s="134"/>
      <c r="J17" s="134"/>
      <c r="K17" s="135"/>
      <c r="L17" s="21"/>
      <c r="M17" s="21"/>
      <c r="N17" s="21"/>
    </row>
    <row r="18" spans="2:14" x14ac:dyDescent="0.35">
      <c r="B18" s="133"/>
      <c r="C18" s="134"/>
      <c r="D18" s="134"/>
      <c r="E18" s="134"/>
      <c r="F18" s="134"/>
      <c r="G18" s="134"/>
      <c r="H18" s="134"/>
      <c r="I18" s="134"/>
      <c r="J18" s="134"/>
      <c r="K18" s="135"/>
      <c r="L18" s="21"/>
      <c r="M18" s="21"/>
      <c r="N18" s="21"/>
    </row>
    <row r="19" spans="2:14" ht="18.399999999999999" customHeight="1" x14ac:dyDescent="0.35">
      <c r="B19" s="133"/>
      <c r="C19" s="134"/>
      <c r="D19" s="134"/>
      <c r="E19" s="134"/>
      <c r="F19" s="134"/>
      <c r="G19" s="134"/>
      <c r="H19" s="134"/>
      <c r="I19" s="134"/>
      <c r="J19" s="134"/>
      <c r="K19" s="135"/>
      <c r="L19" s="21"/>
      <c r="M19" s="21"/>
      <c r="N19" s="21"/>
    </row>
    <row r="20" spans="2:14" ht="18" customHeight="1" x14ac:dyDescent="0.35">
      <c r="B20" s="133"/>
      <c r="C20" s="134"/>
      <c r="D20" s="134"/>
      <c r="E20" s="134"/>
      <c r="F20" s="134"/>
      <c r="G20" s="134"/>
      <c r="H20" s="134"/>
      <c r="I20" s="134"/>
      <c r="J20" s="134"/>
      <c r="K20" s="135"/>
      <c r="L20" s="21"/>
      <c r="M20" s="21"/>
      <c r="N20" s="21"/>
    </row>
    <row r="21" spans="2:14" x14ac:dyDescent="0.35">
      <c r="B21" s="102"/>
      <c r="K21" s="103"/>
    </row>
    <row r="22" spans="2:14" ht="14.25" customHeight="1" x14ac:dyDescent="0.35">
      <c r="B22" s="139" t="s">
        <v>452</v>
      </c>
      <c r="C22" s="140"/>
      <c r="D22" s="140"/>
      <c r="E22" s="140"/>
      <c r="F22" s="140"/>
      <c r="G22" s="140"/>
      <c r="H22" s="140"/>
      <c r="I22" s="140"/>
      <c r="J22" s="140"/>
      <c r="K22" s="141"/>
      <c r="L22" s="26"/>
      <c r="M22" s="26"/>
      <c r="N22" s="26"/>
    </row>
    <row r="23" spans="2:14" x14ac:dyDescent="0.35">
      <c r="B23" s="139"/>
      <c r="C23" s="140"/>
      <c r="D23" s="140"/>
      <c r="E23" s="140"/>
      <c r="F23" s="140"/>
      <c r="G23" s="140"/>
      <c r="H23" s="140"/>
      <c r="I23" s="140"/>
      <c r="J23" s="140"/>
      <c r="K23" s="141"/>
      <c r="L23" s="26"/>
      <c r="M23" s="26"/>
      <c r="N23" s="26"/>
    </row>
    <row r="24" spans="2:14" x14ac:dyDescent="0.35">
      <c r="B24" s="139"/>
      <c r="C24" s="140"/>
      <c r="D24" s="140"/>
      <c r="E24" s="140"/>
      <c r="F24" s="140"/>
      <c r="G24" s="140"/>
      <c r="H24" s="140"/>
      <c r="I24" s="140"/>
      <c r="J24" s="140"/>
      <c r="K24" s="141"/>
      <c r="L24" s="26"/>
      <c r="M24" s="26"/>
      <c r="N24" s="26"/>
    </row>
    <row r="25" spans="2:14" x14ac:dyDescent="0.35">
      <c r="B25" s="139"/>
      <c r="C25" s="140"/>
      <c r="D25" s="140"/>
      <c r="E25" s="140"/>
      <c r="F25" s="140"/>
      <c r="G25" s="140"/>
      <c r="H25" s="140"/>
      <c r="I25" s="140"/>
      <c r="J25" s="140"/>
      <c r="K25" s="141"/>
      <c r="L25" s="26"/>
      <c r="M25" s="26"/>
      <c r="N25" s="26"/>
    </row>
    <row r="26" spans="2:14" x14ac:dyDescent="0.35">
      <c r="B26" s="139"/>
      <c r="C26" s="140"/>
      <c r="D26" s="140"/>
      <c r="E26" s="140"/>
      <c r="F26" s="140"/>
      <c r="G26" s="140"/>
      <c r="H26" s="140"/>
      <c r="I26" s="140"/>
      <c r="J26" s="140"/>
      <c r="K26" s="141"/>
      <c r="L26" s="26"/>
      <c r="M26" s="26"/>
      <c r="N26" s="26"/>
    </row>
    <row r="27" spans="2:14" x14ac:dyDescent="0.35">
      <c r="B27" s="139"/>
      <c r="C27" s="140"/>
      <c r="D27" s="140"/>
      <c r="E27" s="140"/>
      <c r="F27" s="140"/>
      <c r="G27" s="140"/>
      <c r="H27" s="140"/>
      <c r="I27" s="140"/>
      <c r="J27" s="140"/>
      <c r="K27" s="141"/>
      <c r="L27" s="26"/>
      <c r="M27" s="26"/>
      <c r="N27" s="26"/>
    </row>
    <row r="28" spans="2:14" x14ac:dyDescent="0.35">
      <c r="B28" s="139"/>
      <c r="C28" s="140"/>
      <c r="D28" s="140"/>
      <c r="E28" s="140"/>
      <c r="F28" s="140"/>
      <c r="G28" s="140"/>
      <c r="H28" s="140"/>
      <c r="I28" s="140"/>
      <c r="J28" s="140"/>
      <c r="K28" s="141"/>
      <c r="L28" s="26"/>
      <c r="M28" s="26"/>
      <c r="N28" s="26"/>
    </row>
    <row r="29" spans="2:14" x14ac:dyDescent="0.35">
      <c r="B29" s="139"/>
      <c r="C29" s="140"/>
      <c r="D29" s="140"/>
      <c r="E29" s="140"/>
      <c r="F29" s="140"/>
      <c r="G29" s="140"/>
      <c r="H29" s="140"/>
      <c r="I29" s="140"/>
      <c r="J29" s="140"/>
      <c r="K29" s="141"/>
      <c r="L29" s="26"/>
      <c r="M29" s="26"/>
      <c r="N29" s="26"/>
    </row>
    <row r="30" spans="2:14" x14ac:dyDescent="0.35">
      <c r="B30" s="139"/>
      <c r="C30" s="140"/>
      <c r="D30" s="140"/>
      <c r="E30" s="140"/>
      <c r="F30" s="140"/>
      <c r="G30" s="140"/>
      <c r="H30" s="140"/>
      <c r="I30" s="140"/>
      <c r="J30" s="140"/>
      <c r="K30" s="141"/>
      <c r="L30" s="26"/>
      <c r="M30" s="26"/>
      <c r="N30" s="26"/>
    </row>
    <row r="31" spans="2:14" x14ac:dyDescent="0.35">
      <c r="B31" s="139"/>
      <c r="C31" s="140"/>
      <c r="D31" s="140"/>
      <c r="E31" s="140"/>
      <c r="F31" s="140"/>
      <c r="G31" s="140"/>
      <c r="H31" s="140"/>
      <c r="I31" s="140"/>
      <c r="J31" s="140"/>
      <c r="K31" s="141"/>
      <c r="L31" s="26"/>
      <c r="M31" s="26"/>
      <c r="N31" s="26"/>
    </row>
    <row r="32" spans="2:14" x14ac:dyDescent="0.35">
      <c r="B32" s="139"/>
      <c r="C32" s="140"/>
      <c r="D32" s="140"/>
      <c r="E32" s="140"/>
      <c r="F32" s="140"/>
      <c r="G32" s="140"/>
      <c r="H32" s="140"/>
      <c r="I32" s="140"/>
      <c r="J32" s="140"/>
      <c r="K32" s="141"/>
    </row>
    <row r="33" spans="2:14" x14ac:dyDescent="0.35">
      <c r="B33" s="139"/>
      <c r="C33" s="140"/>
      <c r="D33" s="140"/>
      <c r="E33" s="140"/>
      <c r="F33" s="140"/>
      <c r="G33" s="140"/>
      <c r="H33" s="140"/>
      <c r="I33" s="140"/>
      <c r="J33" s="140"/>
      <c r="K33" s="141"/>
    </row>
    <row r="34" spans="2:14" ht="57.5" customHeight="1" x14ac:dyDescent="0.35">
      <c r="B34" s="139"/>
      <c r="C34" s="140"/>
      <c r="D34" s="140"/>
      <c r="E34" s="140"/>
      <c r="F34" s="140"/>
      <c r="G34" s="140"/>
      <c r="H34" s="140"/>
      <c r="I34" s="140"/>
      <c r="J34" s="140"/>
      <c r="K34" s="141"/>
    </row>
    <row r="35" spans="2:14" ht="29.5" customHeight="1" x14ac:dyDescent="0.35">
      <c r="B35" s="106"/>
      <c r="C35" s="107"/>
      <c r="D35" s="107"/>
      <c r="E35" s="107"/>
      <c r="F35" s="107"/>
      <c r="G35" s="107"/>
      <c r="H35" s="107"/>
      <c r="I35" s="107"/>
      <c r="J35" s="107"/>
      <c r="K35" s="108"/>
    </row>
    <row r="36" spans="2:14" ht="14.25" customHeight="1" x14ac:dyDescent="0.35">
      <c r="B36" s="142" t="s">
        <v>453</v>
      </c>
      <c r="C36" s="143"/>
      <c r="D36" s="143"/>
      <c r="E36" s="143"/>
      <c r="F36" s="143"/>
      <c r="G36" s="143"/>
      <c r="H36" s="143"/>
      <c r="I36" s="143"/>
      <c r="J36" s="143"/>
      <c r="K36" s="144"/>
      <c r="L36" s="22"/>
      <c r="M36" s="22"/>
      <c r="N36" s="22"/>
    </row>
    <row r="37" spans="2:14" x14ac:dyDescent="0.35">
      <c r="B37" s="142"/>
      <c r="C37" s="143"/>
      <c r="D37" s="143"/>
      <c r="E37" s="143"/>
      <c r="F37" s="143"/>
      <c r="G37" s="143"/>
      <c r="H37" s="143"/>
      <c r="I37" s="143"/>
      <c r="J37" s="143"/>
      <c r="K37" s="144"/>
      <c r="L37" s="22"/>
      <c r="M37" s="22"/>
      <c r="N37" s="22"/>
    </row>
    <row r="38" spans="2:14" x14ac:dyDescent="0.35">
      <c r="B38" s="142"/>
      <c r="C38" s="143"/>
      <c r="D38" s="143"/>
      <c r="E38" s="143"/>
      <c r="F38" s="143"/>
      <c r="G38" s="143"/>
      <c r="H38" s="143"/>
      <c r="I38" s="143"/>
      <c r="J38" s="143"/>
      <c r="K38" s="144"/>
      <c r="L38" s="22"/>
      <c r="M38" s="22"/>
      <c r="N38" s="22"/>
    </row>
    <row r="39" spans="2:14" x14ac:dyDescent="0.35">
      <c r="B39" s="142"/>
      <c r="C39" s="143"/>
      <c r="D39" s="143"/>
      <c r="E39" s="143"/>
      <c r="F39" s="143"/>
      <c r="G39" s="143"/>
      <c r="H39" s="143"/>
      <c r="I39" s="143"/>
      <c r="J39" s="143"/>
      <c r="K39" s="144"/>
      <c r="L39" s="22"/>
      <c r="M39" s="22"/>
      <c r="N39" s="22"/>
    </row>
    <row r="40" spans="2:14" x14ac:dyDescent="0.35">
      <c r="B40" s="142"/>
      <c r="C40" s="143"/>
      <c r="D40" s="143"/>
      <c r="E40" s="143"/>
      <c r="F40" s="143"/>
      <c r="G40" s="143"/>
      <c r="H40" s="143"/>
      <c r="I40" s="143"/>
      <c r="J40" s="143"/>
      <c r="K40" s="144"/>
      <c r="L40" s="22"/>
      <c r="M40" s="22"/>
      <c r="N40" s="22"/>
    </row>
    <row r="41" spans="2:14" x14ac:dyDescent="0.35">
      <c r="B41" s="142"/>
      <c r="C41" s="143"/>
      <c r="D41" s="143"/>
      <c r="E41" s="143"/>
      <c r="F41" s="143"/>
      <c r="G41" s="143"/>
      <c r="H41" s="143"/>
      <c r="I41" s="143"/>
      <c r="J41" s="143"/>
      <c r="K41" s="144"/>
    </row>
    <row r="42" spans="2:14" ht="14.25" customHeight="1" x14ac:dyDescent="0.35">
      <c r="B42" s="142"/>
      <c r="C42" s="143"/>
      <c r="D42" s="143"/>
      <c r="E42" s="143"/>
      <c r="F42" s="143"/>
      <c r="G42" s="143"/>
      <c r="H42" s="143"/>
      <c r="I42" s="143"/>
      <c r="J42" s="143"/>
      <c r="K42" s="144"/>
    </row>
    <row r="43" spans="2:14" x14ac:dyDescent="0.35">
      <c r="B43" s="142"/>
      <c r="C43" s="143"/>
      <c r="D43" s="143"/>
      <c r="E43" s="143"/>
      <c r="F43" s="143"/>
      <c r="G43" s="143"/>
      <c r="H43" s="143"/>
      <c r="I43" s="143"/>
      <c r="J43" s="143"/>
      <c r="K43" s="144"/>
    </row>
    <row r="44" spans="2:14" x14ac:dyDescent="0.35">
      <c r="B44" s="142"/>
      <c r="C44" s="143"/>
      <c r="D44" s="143"/>
      <c r="E44" s="143"/>
      <c r="F44" s="143"/>
      <c r="G44" s="143"/>
      <c r="H44" s="143"/>
      <c r="I44" s="143"/>
      <c r="J44" s="143"/>
      <c r="K44" s="144"/>
    </row>
    <row r="45" spans="2:14" x14ac:dyDescent="0.35">
      <c r="B45" s="142"/>
      <c r="C45" s="143"/>
      <c r="D45" s="143"/>
      <c r="E45" s="143"/>
      <c r="F45" s="143"/>
      <c r="G45" s="143"/>
      <c r="H45" s="143"/>
      <c r="I45" s="143"/>
      <c r="J45" s="143"/>
      <c r="K45" s="144"/>
    </row>
    <row r="46" spans="2:14" x14ac:dyDescent="0.35">
      <c r="B46" s="142"/>
      <c r="C46" s="143"/>
      <c r="D46" s="143"/>
      <c r="E46" s="143"/>
      <c r="F46" s="143"/>
      <c r="G46" s="143"/>
      <c r="H46" s="143"/>
      <c r="I46" s="143"/>
      <c r="J46" s="143"/>
      <c r="K46" s="144"/>
    </row>
    <row r="47" spans="2:14" x14ac:dyDescent="0.35">
      <c r="B47" s="142"/>
      <c r="C47" s="143"/>
      <c r="D47" s="143"/>
      <c r="E47" s="143"/>
      <c r="F47" s="143"/>
      <c r="G47" s="143"/>
      <c r="H47" s="143"/>
      <c r="I47" s="143"/>
      <c r="J47" s="143"/>
      <c r="K47" s="144"/>
    </row>
    <row r="48" spans="2:14" x14ac:dyDescent="0.35">
      <c r="B48" s="142"/>
      <c r="C48" s="143"/>
      <c r="D48" s="143"/>
      <c r="E48" s="143"/>
      <c r="F48" s="143"/>
      <c r="G48" s="143"/>
      <c r="H48" s="143"/>
      <c r="I48" s="143"/>
      <c r="J48" s="143"/>
      <c r="K48" s="144"/>
    </row>
    <row r="49" spans="2:14" ht="16" customHeight="1" x14ac:dyDescent="0.35">
      <c r="B49" s="142"/>
      <c r="C49" s="143"/>
      <c r="D49" s="143"/>
      <c r="E49" s="143"/>
      <c r="F49" s="143"/>
      <c r="G49" s="143"/>
      <c r="H49" s="143"/>
      <c r="I49" s="143"/>
      <c r="J49" s="143"/>
      <c r="K49" s="144"/>
    </row>
    <row r="50" spans="2:14" x14ac:dyDescent="0.35">
      <c r="B50" s="104"/>
      <c r="K50" s="103"/>
    </row>
    <row r="51" spans="2:14" ht="14.25" customHeight="1" x14ac:dyDescent="0.35">
      <c r="B51" s="133" t="s">
        <v>405</v>
      </c>
      <c r="C51" s="134"/>
      <c r="D51" s="134"/>
      <c r="E51" s="134"/>
      <c r="F51" s="134"/>
      <c r="G51" s="134"/>
      <c r="H51" s="134"/>
      <c r="I51" s="134"/>
      <c r="J51" s="134"/>
      <c r="K51" s="135"/>
      <c r="L51" s="21"/>
      <c r="M51" s="21"/>
      <c r="N51" s="21"/>
    </row>
    <row r="52" spans="2:14" x14ac:dyDescent="0.35">
      <c r="B52" s="133"/>
      <c r="C52" s="134"/>
      <c r="D52" s="134"/>
      <c r="E52" s="134"/>
      <c r="F52" s="134"/>
      <c r="G52" s="134"/>
      <c r="H52" s="134"/>
      <c r="I52" s="134"/>
      <c r="J52" s="134"/>
      <c r="K52" s="135"/>
      <c r="L52" s="21"/>
      <c r="M52" s="21"/>
      <c r="N52" s="21"/>
    </row>
    <row r="53" spans="2:14" x14ac:dyDescent="0.35">
      <c r="B53" s="133"/>
      <c r="C53" s="134"/>
      <c r="D53" s="134"/>
      <c r="E53" s="134"/>
      <c r="F53" s="134"/>
      <c r="G53" s="134"/>
      <c r="H53" s="134"/>
      <c r="I53" s="134"/>
      <c r="J53" s="134"/>
      <c r="K53" s="135"/>
      <c r="L53" s="21"/>
      <c r="M53" s="21"/>
      <c r="N53" s="21"/>
    </row>
    <row r="54" spans="2:14" x14ac:dyDescent="0.35">
      <c r="B54" s="133"/>
      <c r="C54" s="134"/>
      <c r="D54" s="134"/>
      <c r="E54" s="134"/>
      <c r="F54" s="134"/>
      <c r="G54" s="134"/>
      <c r="H54" s="134"/>
      <c r="I54" s="134"/>
      <c r="J54" s="134"/>
      <c r="K54" s="135"/>
      <c r="L54" s="21"/>
      <c r="M54" s="21"/>
      <c r="N54" s="21"/>
    </row>
    <row r="55" spans="2:14" x14ac:dyDescent="0.35">
      <c r="B55" s="133"/>
      <c r="C55" s="134"/>
      <c r="D55" s="134"/>
      <c r="E55" s="134"/>
      <c r="F55" s="134"/>
      <c r="G55" s="134"/>
      <c r="H55" s="134"/>
      <c r="I55" s="134"/>
      <c r="J55" s="134"/>
      <c r="K55" s="135"/>
      <c r="L55" s="21"/>
      <c r="M55" s="21"/>
      <c r="N55" s="21"/>
    </row>
    <row r="56" spans="2:14" x14ac:dyDescent="0.35">
      <c r="B56" s="133"/>
      <c r="C56" s="134"/>
      <c r="D56" s="134"/>
      <c r="E56" s="134"/>
      <c r="F56" s="134"/>
      <c r="G56" s="134"/>
      <c r="H56" s="134"/>
      <c r="I56" s="134"/>
      <c r="J56" s="134"/>
      <c r="K56" s="135"/>
      <c r="L56" s="21"/>
      <c r="M56" s="21"/>
      <c r="N56" s="21"/>
    </row>
    <row r="57" spans="2:14" x14ac:dyDescent="0.35">
      <c r="B57" s="133"/>
      <c r="C57" s="134"/>
      <c r="D57" s="134"/>
      <c r="E57" s="134"/>
      <c r="F57" s="134"/>
      <c r="G57" s="134"/>
      <c r="H57" s="134"/>
      <c r="I57" s="134"/>
      <c r="J57" s="134"/>
      <c r="K57" s="135"/>
    </row>
    <row r="58" spans="2:14" x14ac:dyDescent="0.35">
      <c r="B58" s="102"/>
      <c r="C58" s="20"/>
      <c r="D58" s="20"/>
      <c r="E58" s="20"/>
      <c r="F58" s="20"/>
      <c r="G58" s="20"/>
      <c r="H58" s="20"/>
      <c r="I58" s="20"/>
      <c r="J58" s="20"/>
      <c r="K58" s="105"/>
    </row>
    <row r="59" spans="2:14" ht="14.25" customHeight="1" x14ac:dyDescent="0.35">
      <c r="B59" s="145" t="s">
        <v>454</v>
      </c>
      <c r="C59" s="146"/>
      <c r="D59" s="146"/>
      <c r="E59" s="146"/>
      <c r="F59" s="146"/>
      <c r="G59" s="146"/>
      <c r="H59" s="146"/>
      <c r="I59" s="146"/>
      <c r="J59" s="146"/>
      <c r="K59" s="147"/>
      <c r="L59" s="26"/>
      <c r="M59" s="26"/>
      <c r="N59" s="26"/>
    </row>
    <row r="60" spans="2:14" x14ac:dyDescent="0.35">
      <c r="B60" s="145"/>
      <c r="C60" s="146"/>
      <c r="D60" s="146"/>
      <c r="E60" s="146"/>
      <c r="F60" s="146"/>
      <c r="G60" s="146"/>
      <c r="H60" s="146"/>
      <c r="I60" s="146"/>
      <c r="J60" s="146"/>
      <c r="K60" s="147"/>
      <c r="L60" s="26"/>
      <c r="M60" s="26"/>
      <c r="N60" s="26"/>
    </row>
    <row r="61" spans="2:14" x14ac:dyDescent="0.35">
      <c r="B61" s="145"/>
      <c r="C61" s="146"/>
      <c r="D61" s="146"/>
      <c r="E61" s="146"/>
      <c r="F61" s="146"/>
      <c r="G61" s="146"/>
      <c r="H61" s="146"/>
      <c r="I61" s="146"/>
      <c r="J61" s="146"/>
      <c r="K61" s="147"/>
      <c r="L61" s="26"/>
      <c r="M61" s="26"/>
      <c r="N61" s="26"/>
    </row>
    <row r="62" spans="2:14" x14ac:dyDescent="0.35">
      <c r="B62" s="148"/>
      <c r="C62" s="149"/>
      <c r="D62" s="149"/>
      <c r="E62" s="149"/>
      <c r="F62" s="149"/>
      <c r="G62" s="149"/>
      <c r="H62" s="149"/>
      <c r="I62" s="149"/>
      <c r="J62" s="149"/>
      <c r="K62" s="150"/>
      <c r="L62" s="26"/>
      <c r="M62" s="26"/>
      <c r="N62" s="26"/>
    </row>
    <row r="63" spans="2:14" ht="15" thickBot="1" x14ac:dyDescent="0.4">
      <c r="D63" s="26"/>
      <c r="E63" s="26"/>
      <c r="F63" s="26"/>
      <c r="G63" s="26"/>
      <c r="H63" s="26"/>
      <c r="I63" s="26"/>
      <c r="J63" s="26"/>
      <c r="K63" s="26"/>
      <c r="L63" s="26"/>
      <c r="M63" s="26"/>
      <c r="N63" s="26"/>
    </row>
    <row r="64" spans="2:14" x14ac:dyDescent="0.35">
      <c r="B64" s="130" t="s">
        <v>435</v>
      </c>
      <c r="C64" s="131"/>
      <c r="D64" s="131"/>
      <c r="E64" s="131"/>
      <c r="F64" s="131"/>
      <c r="G64" s="131"/>
      <c r="H64" s="131"/>
      <c r="I64" s="131"/>
      <c r="J64" s="131"/>
      <c r="K64" s="132"/>
      <c r="L64" s="26"/>
      <c r="M64" s="26"/>
      <c r="N64" s="26"/>
    </row>
    <row r="65" spans="2:14" x14ac:dyDescent="0.35">
      <c r="B65" s="133"/>
      <c r="C65" s="134"/>
      <c r="D65" s="134"/>
      <c r="E65" s="134"/>
      <c r="F65" s="134"/>
      <c r="G65" s="134"/>
      <c r="H65" s="134"/>
      <c r="I65" s="134"/>
      <c r="J65" s="134"/>
      <c r="K65" s="135"/>
      <c r="L65" s="26"/>
      <c r="M65" s="26"/>
      <c r="N65" s="26"/>
    </row>
    <row r="66" spans="2:14" x14ac:dyDescent="0.35">
      <c r="B66" s="133"/>
      <c r="C66" s="134"/>
      <c r="D66" s="134"/>
      <c r="E66" s="134"/>
      <c r="F66" s="134"/>
      <c r="G66" s="134"/>
      <c r="H66" s="134"/>
      <c r="I66" s="134"/>
      <c r="J66" s="134"/>
      <c r="K66" s="135"/>
      <c r="L66" s="26"/>
      <c r="M66" s="26"/>
      <c r="N66" s="26"/>
    </row>
    <row r="67" spans="2:14" ht="30" customHeight="1" thickBot="1" x14ac:dyDescent="0.4">
      <c r="B67" s="136"/>
      <c r="C67" s="137"/>
      <c r="D67" s="137"/>
      <c r="E67" s="137"/>
      <c r="F67" s="137"/>
      <c r="G67" s="137"/>
      <c r="H67" s="137"/>
      <c r="I67" s="137"/>
      <c r="J67" s="137"/>
      <c r="K67" s="138"/>
      <c r="L67" s="26"/>
      <c r="M67" s="26"/>
      <c r="N67" s="26"/>
    </row>
    <row r="68" spans="2:14" x14ac:dyDescent="0.35">
      <c r="D68" s="26"/>
      <c r="E68" s="26"/>
      <c r="F68" s="26"/>
      <c r="G68" s="26"/>
      <c r="H68" s="26"/>
      <c r="I68" s="26"/>
      <c r="J68" s="26"/>
      <c r="K68" s="26"/>
      <c r="L68" s="26"/>
      <c r="M68" s="26"/>
      <c r="N68" s="26"/>
    </row>
    <row r="69" spans="2:14" x14ac:dyDescent="0.35">
      <c r="B69" s="26"/>
      <c r="C69" s="26"/>
      <c r="D69" s="26"/>
      <c r="E69" s="26"/>
      <c r="F69" s="26"/>
      <c r="G69" s="26"/>
      <c r="H69" s="26"/>
      <c r="I69" s="26"/>
      <c r="J69" s="26"/>
      <c r="K69" s="26"/>
      <c r="L69" s="26"/>
      <c r="M69" s="26"/>
      <c r="N69" s="26"/>
    </row>
    <row r="70" spans="2:14" x14ac:dyDescent="0.35">
      <c r="B70" s="26"/>
      <c r="C70" s="26"/>
      <c r="D70" s="26"/>
      <c r="E70" s="26"/>
      <c r="F70" s="26"/>
      <c r="G70" s="26"/>
      <c r="H70" s="26"/>
      <c r="I70" s="26"/>
      <c r="J70" s="26"/>
      <c r="K70" s="26"/>
      <c r="L70" s="26"/>
      <c r="M70" s="26"/>
      <c r="N70" s="26"/>
    </row>
    <row r="71" spans="2:14" x14ac:dyDescent="0.35">
      <c r="B71" s="26"/>
      <c r="C71" s="26"/>
      <c r="D71" s="26"/>
      <c r="E71" s="26"/>
      <c r="F71" s="26"/>
      <c r="G71" s="26"/>
      <c r="H71" s="26"/>
      <c r="I71" s="26"/>
      <c r="J71" s="26"/>
      <c r="K71" s="26"/>
      <c r="L71" s="26"/>
      <c r="M71" s="26"/>
      <c r="N71" s="26"/>
    </row>
    <row r="72" spans="2:14" x14ac:dyDescent="0.35">
      <c r="D72" s="26"/>
      <c r="E72" s="26"/>
      <c r="F72" s="26"/>
      <c r="G72" s="26"/>
      <c r="H72" s="26"/>
      <c r="I72" s="26"/>
      <c r="J72" s="26"/>
      <c r="K72" s="26"/>
      <c r="L72" s="26"/>
      <c r="M72" s="26"/>
      <c r="N72" s="26"/>
    </row>
    <row r="73" spans="2:14" x14ac:dyDescent="0.35">
      <c r="D73" s="26"/>
      <c r="E73" s="26"/>
      <c r="F73" s="26"/>
      <c r="G73" s="26"/>
      <c r="H73" s="26"/>
      <c r="I73" s="26"/>
      <c r="J73" s="26"/>
      <c r="K73" s="26"/>
      <c r="L73" s="26"/>
      <c r="M73" s="26"/>
      <c r="N73" s="26"/>
    </row>
    <row r="74" spans="2:14" x14ac:dyDescent="0.35">
      <c r="D74" s="26"/>
      <c r="E74" s="26"/>
      <c r="F74" s="26"/>
      <c r="G74" s="26"/>
      <c r="H74" s="26"/>
      <c r="I74" s="26"/>
      <c r="J74" s="26"/>
      <c r="K74" s="26"/>
      <c r="L74" s="26"/>
      <c r="M74" s="26"/>
      <c r="N74" s="26"/>
    </row>
    <row r="75" spans="2:14" x14ac:dyDescent="0.35">
      <c r="D75" s="26"/>
      <c r="E75" s="26"/>
      <c r="F75" s="26"/>
      <c r="G75" s="26"/>
      <c r="H75" s="26"/>
      <c r="I75" s="26"/>
      <c r="J75" s="26"/>
      <c r="K75" s="26"/>
      <c r="L75" s="26"/>
      <c r="M75" s="26"/>
      <c r="N75" s="26"/>
    </row>
    <row r="76" spans="2:14" x14ac:dyDescent="0.35">
      <c r="B76" s="45" t="s">
        <v>0</v>
      </c>
      <c r="C76" s="26"/>
      <c r="D76" s="26"/>
      <c r="E76" s="26"/>
      <c r="F76" s="26"/>
      <c r="G76" s="26"/>
      <c r="H76" s="26"/>
      <c r="I76" s="26"/>
      <c r="J76" s="26"/>
      <c r="K76" s="26"/>
      <c r="L76" s="26"/>
      <c r="M76" s="26"/>
      <c r="N76" s="26"/>
    </row>
    <row r="77" spans="2:14" x14ac:dyDescent="0.35">
      <c r="B77" s="45" t="s">
        <v>517</v>
      </c>
      <c r="C77" s="26"/>
      <c r="D77" s="26"/>
      <c r="E77" s="26"/>
      <c r="F77" s="26"/>
      <c r="G77" s="26"/>
      <c r="H77" s="26"/>
      <c r="I77" s="26"/>
      <c r="J77" s="26"/>
      <c r="K77" s="26"/>
      <c r="L77" s="26"/>
      <c r="M77" s="26"/>
      <c r="N77" s="26"/>
    </row>
    <row r="78" spans="2:14" x14ac:dyDescent="0.35">
      <c r="B78" s="26"/>
      <c r="C78" s="26"/>
      <c r="D78" s="26"/>
      <c r="E78" s="26"/>
      <c r="F78" s="26"/>
      <c r="G78" s="26"/>
      <c r="H78" s="26"/>
      <c r="I78" s="26"/>
      <c r="J78" s="26"/>
      <c r="K78" s="26"/>
      <c r="L78" s="26"/>
      <c r="M78" s="26"/>
      <c r="N78" s="26"/>
    </row>
    <row r="79" spans="2:14" x14ac:dyDescent="0.35">
      <c r="B79" s="26"/>
      <c r="C79" s="26"/>
      <c r="D79" s="26"/>
      <c r="E79" s="26"/>
      <c r="F79" s="26"/>
      <c r="G79" s="26"/>
      <c r="H79" s="26"/>
      <c r="I79" s="26"/>
      <c r="J79" s="26"/>
      <c r="K79" s="26"/>
      <c r="L79" s="26"/>
      <c r="M79" s="26"/>
      <c r="N79" s="26"/>
    </row>
    <row r="80" spans="2:14" x14ac:dyDescent="0.35">
      <c r="B80" s="26"/>
      <c r="C80" s="26"/>
      <c r="D80" s="26"/>
      <c r="E80" s="26"/>
      <c r="F80" s="26"/>
      <c r="G80" s="26"/>
      <c r="H80" s="26"/>
      <c r="I80" s="26"/>
      <c r="J80" s="26"/>
      <c r="K80" s="26"/>
      <c r="L80" s="26"/>
      <c r="M80" s="26"/>
      <c r="N80" s="26"/>
    </row>
    <row r="81" spans="2:14" x14ac:dyDescent="0.35">
      <c r="B81" s="26"/>
      <c r="C81" s="26"/>
      <c r="D81" s="26"/>
      <c r="E81" s="26"/>
      <c r="F81" s="26"/>
      <c r="G81" s="26"/>
      <c r="H81" s="26"/>
      <c r="I81" s="26"/>
      <c r="J81" s="26"/>
      <c r="K81" s="26"/>
      <c r="L81" s="26"/>
      <c r="M81" s="26"/>
      <c r="N81" s="26"/>
    </row>
    <row r="82" spans="2:14" x14ac:dyDescent="0.35">
      <c r="B82" s="26"/>
      <c r="C82" s="26"/>
      <c r="D82" s="26"/>
      <c r="E82" s="26"/>
      <c r="F82" s="26"/>
      <c r="G82" s="26"/>
      <c r="H82" s="26"/>
      <c r="I82" s="26"/>
      <c r="J82" s="26"/>
      <c r="K82" s="26"/>
      <c r="L82" s="26"/>
      <c r="M82" s="26"/>
      <c r="N82" s="26"/>
    </row>
    <row r="83" spans="2:14" x14ac:dyDescent="0.35">
      <c r="B83" s="26"/>
      <c r="C83" s="26"/>
      <c r="D83" s="26"/>
      <c r="E83" s="26"/>
      <c r="F83" s="26"/>
      <c r="G83" s="26"/>
      <c r="H83" s="26"/>
      <c r="I83" s="26"/>
      <c r="J83" s="26"/>
      <c r="K83" s="26"/>
      <c r="L83" s="26"/>
      <c r="M83" s="26"/>
      <c r="N83" s="26"/>
    </row>
  </sheetData>
  <mergeCells count="6">
    <mergeCell ref="B64:K67"/>
    <mergeCell ref="B15:K20"/>
    <mergeCell ref="B22:K34"/>
    <mergeCell ref="B36:K49"/>
    <mergeCell ref="B51:K57"/>
    <mergeCell ref="B59:K6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16455-285F-4F47-8B53-5912463F7FFD}">
  <sheetPr>
    <tabColor theme="9" tint="0.59999389629810485"/>
  </sheetPr>
  <dimension ref="B11:F51"/>
  <sheetViews>
    <sheetView topLeftCell="A22" zoomScale="59" zoomScaleNormal="145" workbookViewId="0">
      <selection activeCell="C15" sqref="C15:C28"/>
    </sheetView>
  </sheetViews>
  <sheetFormatPr baseColWidth="10" defaultColWidth="8.81640625" defaultRowHeight="14.5" x14ac:dyDescent="0.35"/>
  <cols>
    <col min="1" max="1" width="8.81640625" style="19"/>
    <col min="2" max="2" width="55.81640625" style="68" customWidth="1"/>
    <col min="3" max="3" width="12.54296875" style="19" customWidth="1"/>
    <col min="4" max="4" width="10.54296875" style="19" customWidth="1"/>
    <col min="5" max="5" width="19.08984375" style="19" customWidth="1"/>
    <col min="6" max="6" width="69.08984375" style="19" customWidth="1"/>
    <col min="7" max="16384" width="8.81640625" style="19"/>
  </cols>
  <sheetData>
    <row r="11" spans="2:6" x14ac:dyDescent="0.35">
      <c r="B11" s="21"/>
    </row>
    <row r="12" spans="2:6" ht="54" customHeight="1" x14ac:dyDescent="0.35">
      <c r="B12" s="154" t="s">
        <v>349</v>
      </c>
      <c r="C12" s="154"/>
      <c r="D12" s="154"/>
      <c r="E12" s="154"/>
      <c r="F12" s="155"/>
    </row>
    <row r="13" spans="2:6" ht="25.25" customHeight="1" x14ac:dyDescent="0.35">
      <c r="B13" s="151" t="s">
        <v>431</v>
      </c>
      <c r="C13" s="152"/>
      <c r="D13" s="152"/>
      <c r="E13" s="152"/>
      <c r="F13" s="153"/>
    </row>
    <row r="14" spans="2:6" ht="16" customHeight="1" x14ac:dyDescent="0.35">
      <c r="B14" s="30" t="s">
        <v>1</v>
      </c>
      <c r="C14" s="30" t="s">
        <v>2</v>
      </c>
      <c r="D14" s="30" t="s">
        <v>3</v>
      </c>
      <c r="E14" s="30" t="s">
        <v>4</v>
      </c>
      <c r="F14" s="30" t="s">
        <v>5</v>
      </c>
    </row>
    <row r="15" spans="2:6" ht="46.15" customHeight="1" x14ac:dyDescent="0.35">
      <c r="B15" s="27" t="s">
        <v>478</v>
      </c>
      <c r="C15" s="67"/>
      <c r="D15" s="24"/>
      <c r="E15" s="114"/>
      <c r="F15" s="164" t="s">
        <v>432</v>
      </c>
    </row>
    <row r="16" spans="2:6" ht="52.5" customHeight="1" x14ac:dyDescent="0.35">
      <c r="B16" s="27" t="s">
        <v>455</v>
      </c>
      <c r="C16" s="67"/>
      <c r="D16" s="24"/>
      <c r="E16" s="24"/>
      <c r="F16" s="165"/>
    </row>
    <row r="17" spans="2:6" ht="70" customHeight="1" x14ac:dyDescent="0.35">
      <c r="B17" s="27" t="s">
        <v>479</v>
      </c>
      <c r="C17" s="67"/>
      <c r="D17" s="24"/>
      <c r="E17" s="24"/>
      <c r="F17" s="165"/>
    </row>
    <row r="18" spans="2:6" ht="62.5" customHeight="1" x14ac:dyDescent="0.35">
      <c r="B18" s="27" t="s">
        <v>480</v>
      </c>
      <c r="C18" s="67"/>
      <c r="D18" s="24"/>
      <c r="E18" s="24"/>
      <c r="F18" s="165"/>
    </row>
    <row r="19" spans="2:6" ht="48" customHeight="1" x14ac:dyDescent="0.35">
      <c r="B19" s="43" t="s">
        <v>481</v>
      </c>
      <c r="C19" s="110"/>
      <c r="D19" s="24"/>
      <c r="E19" s="24"/>
      <c r="F19" s="165"/>
    </row>
    <row r="20" spans="2:6" ht="46.5" customHeight="1" x14ac:dyDescent="0.35">
      <c r="B20" s="27" t="s">
        <v>482</v>
      </c>
      <c r="C20" s="110"/>
      <c r="D20" s="24"/>
      <c r="E20" s="24"/>
      <c r="F20" s="165"/>
    </row>
    <row r="21" spans="2:6" ht="51.5" customHeight="1" x14ac:dyDescent="0.35">
      <c r="B21" s="43" t="s">
        <v>483</v>
      </c>
      <c r="C21" s="110"/>
      <c r="D21" s="24"/>
      <c r="E21" s="24"/>
      <c r="F21" s="165"/>
    </row>
    <row r="22" spans="2:6" ht="48.75" customHeight="1" x14ac:dyDescent="0.35">
      <c r="B22" s="43" t="s">
        <v>484</v>
      </c>
      <c r="C22" s="110"/>
      <c r="D22" s="24"/>
      <c r="E22" s="24"/>
      <c r="F22" s="165"/>
    </row>
    <row r="23" spans="2:6" ht="36" customHeight="1" x14ac:dyDescent="0.35">
      <c r="B23" s="27" t="s">
        <v>485</v>
      </c>
      <c r="C23" s="110"/>
      <c r="D23" s="24"/>
      <c r="E23" s="24"/>
      <c r="F23" s="165"/>
    </row>
    <row r="24" spans="2:6" ht="45.75" customHeight="1" x14ac:dyDescent="0.35">
      <c r="B24" s="27" t="s">
        <v>486</v>
      </c>
      <c r="C24" s="110"/>
      <c r="D24" s="24"/>
      <c r="E24" s="24"/>
      <c r="F24" s="165"/>
    </row>
    <row r="25" spans="2:6" ht="33.75" customHeight="1" x14ac:dyDescent="0.35">
      <c r="B25" s="43" t="s">
        <v>487</v>
      </c>
      <c r="C25" s="110"/>
      <c r="D25" s="24"/>
      <c r="E25" s="24"/>
      <c r="F25" s="165"/>
    </row>
    <row r="26" spans="2:6" ht="49.5" customHeight="1" x14ac:dyDescent="0.35">
      <c r="B26" s="27" t="s">
        <v>488</v>
      </c>
      <c r="C26" s="110"/>
      <c r="D26" s="24"/>
      <c r="E26" s="24"/>
      <c r="F26" s="165"/>
    </row>
    <row r="27" spans="2:6" ht="50" customHeight="1" x14ac:dyDescent="0.35">
      <c r="B27" s="43" t="s">
        <v>489</v>
      </c>
      <c r="C27" s="110"/>
      <c r="D27" s="24"/>
      <c r="E27" s="24"/>
      <c r="F27" s="165"/>
    </row>
    <row r="28" spans="2:6" ht="77" customHeight="1" x14ac:dyDescent="0.35">
      <c r="B28" s="43" t="s">
        <v>490</v>
      </c>
      <c r="C28" s="110"/>
      <c r="D28" s="24"/>
      <c r="E28" s="24"/>
      <c r="F28" s="165"/>
    </row>
    <row r="29" spans="2:6" ht="24" customHeight="1" x14ac:dyDescent="0.35">
      <c r="B29" s="156" t="s">
        <v>456</v>
      </c>
      <c r="C29" s="157"/>
      <c r="D29" s="157"/>
      <c r="E29" s="157"/>
      <c r="F29" s="158"/>
    </row>
    <row r="30" spans="2:6" ht="45.5" customHeight="1" x14ac:dyDescent="0.35">
      <c r="B30" s="43" t="s">
        <v>491</v>
      </c>
      <c r="C30" s="110"/>
      <c r="D30" s="25"/>
      <c r="E30" s="25"/>
      <c r="F30" s="162" t="s">
        <v>414</v>
      </c>
    </row>
    <row r="31" spans="2:6" ht="50.65" customHeight="1" x14ac:dyDescent="0.35">
      <c r="B31" s="43" t="s">
        <v>492</v>
      </c>
      <c r="C31" s="110"/>
      <c r="D31" s="25"/>
      <c r="E31" s="25"/>
      <c r="F31" s="163"/>
    </row>
    <row r="32" spans="2:6" ht="45" customHeight="1" x14ac:dyDescent="0.35">
      <c r="B32" s="27" t="s">
        <v>493</v>
      </c>
      <c r="C32" s="110"/>
      <c r="D32" s="25"/>
      <c r="E32" s="25"/>
      <c r="F32" s="163"/>
    </row>
    <row r="33" spans="2:6" ht="36" customHeight="1" x14ac:dyDescent="0.35">
      <c r="B33" s="43" t="s">
        <v>494</v>
      </c>
      <c r="C33" s="110"/>
      <c r="D33" s="25"/>
      <c r="E33" s="25"/>
      <c r="F33" s="163"/>
    </row>
    <row r="34" spans="2:6" ht="52" customHeight="1" x14ac:dyDescent="0.35">
      <c r="B34" s="43" t="s">
        <v>495</v>
      </c>
      <c r="C34" s="110"/>
      <c r="D34" s="24"/>
      <c r="E34" s="24"/>
      <c r="F34" s="163"/>
    </row>
    <row r="35" spans="2:6" ht="42.75" customHeight="1" x14ac:dyDescent="0.35">
      <c r="B35" s="27" t="s">
        <v>496</v>
      </c>
      <c r="C35" s="110"/>
      <c r="D35" s="24"/>
      <c r="E35" s="24"/>
      <c r="F35" s="163"/>
    </row>
    <row r="36" spans="2:6" ht="47.5" customHeight="1" x14ac:dyDescent="0.35">
      <c r="B36" s="43" t="s">
        <v>497</v>
      </c>
      <c r="C36" s="110"/>
      <c r="D36" s="24"/>
      <c r="E36" s="24"/>
      <c r="F36" s="163"/>
    </row>
    <row r="37" spans="2:6" ht="48.75" customHeight="1" x14ac:dyDescent="0.35">
      <c r="B37" s="43" t="s">
        <v>498</v>
      </c>
      <c r="C37" s="110"/>
      <c r="D37" s="24"/>
      <c r="E37" s="24"/>
      <c r="F37" s="163"/>
    </row>
    <row r="38" spans="2:6" ht="47.25" customHeight="1" x14ac:dyDescent="0.35">
      <c r="B38" s="43" t="s">
        <v>499</v>
      </c>
      <c r="C38" s="110"/>
      <c r="D38" s="24"/>
      <c r="E38" s="24"/>
      <c r="F38" s="163"/>
    </row>
    <row r="39" spans="2:6" ht="45.75" customHeight="1" x14ac:dyDescent="0.35">
      <c r="B39" s="43" t="s">
        <v>500</v>
      </c>
      <c r="C39" s="110"/>
      <c r="D39" s="24"/>
      <c r="E39" s="24"/>
      <c r="F39" s="163"/>
    </row>
    <row r="40" spans="2:6" ht="35.25" customHeight="1" x14ac:dyDescent="0.35">
      <c r="B40" s="43" t="s">
        <v>501</v>
      </c>
      <c r="C40" s="110"/>
      <c r="D40" s="24"/>
      <c r="E40" s="24"/>
      <c r="F40" s="163"/>
    </row>
    <row r="41" spans="2:6" ht="34.15" customHeight="1" x14ac:dyDescent="0.35">
      <c r="B41" s="43" t="s">
        <v>502</v>
      </c>
      <c r="C41" s="110"/>
      <c r="D41" s="25"/>
      <c r="E41" s="25"/>
      <c r="F41" s="163"/>
    </row>
    <row r="42" spans="2:6" ht="33.75" customHeight="1" x14ac:dyDescent="0.35">
      <c r="B42" s="43" t="s">
        <v>503</v>
      </c>
      <c r="C42" s="110"/>
      <c r="D42" s="25"/>
      <c r="E42" s="25"/>
      <c r="F42" s="163"/>
    </row>
    <row r="43" spans="2:6" ht="36.9" customHeight="1" x14ac:dyDescent="0.35">
      <c r="B43" s="38" t="s">
        <v>504</v>
      </c>
      <c r="C43" s="110"/>
      <c r="D43" s="25"/>
      <c r="E43" s="25"/>
      <c r="F43" s="163"/>
    </row>
    <row r="44" spans="2:6" ht="58.5" customHeight="1" x14ac:dyDescent="0.35">
      <c r="B44" s="43" t="s">
        <v>505</v>
      </c>
      <c r="C44" s="110"/>
      <c r="D44" s="25"/>
      <c r="E44" s="25"/>
      <c r="F44" s="163"/>
    </row>
    <row r="45" spans="2:6" ht="63.5" customHeight="1" x14ac:dyDescent="0.35">
      <c r="B45" s="43" t="s">
        <v>506</v>
      </c>
      <c r="C45" s="110"/>
      <c r="D45" s="25"/>
      <c r="E45" s="25"/>
      <c r="F45" s="163"/>
    </row>
    <row r="46" spans="2:6" ht="51" customHeight="1" x14ac:dyDescent="0.35">
      <c r="B46" s="43" t="s">
        <v>507</v>
      </c>
      <c r="C46" s="110"/>
      <c r="D46" s="25"/>
      <c r="E46" s="25"/>
      <c r="F46" s="163"/>
    </row>
    <row r="47" spans="2:6" ht="49.15" customHeight="1" x14ac:dyDescent="0.35">
      <c r="B47" s="43" t="s">
        <v>508</v>
      </c>
      <c r="C47" s="110"/>
      <c r="D47" s="25"/>
      <c r="E47" s="25"/>
      <c r="F47" s="163"/>
    </row>
    <row r="48" spans="2:6" ht="24" customHeight="1" x14ac:dyDescent="0.35">
      <c r="B48" s="156" t="s">
        <v>35</v>
      </c>
      <c r="C48" s="157"/>
      <c r="D48" s="157"/>
      <c r="E48" s="157"/>
      <c r="F48" s="158"/>
    </row>
    <row r="49" spans="2:6" ht="20.5" customHeight="1" x14ac:dyDescent="0.35">
      <c r="B49" s="159" t="s">
        <v>377</v>
      </c>
      <c r="C49" s="159"/>
      <c r="D49" s="160" t="s">
        <v>378</v>
      </c>
      <c r="E49" s="161"/>
      <c r="F49" s="161"/>
    </row>
    <row r="50" spans="2:6" x14ac:dyDescent="0.35">
      <c r="B50" s="159" t="s">
        <v>379</v>
      </c>
      <c r="C50" s="159"/>
      <c r="D50" s="160" t="s">
        <v>380</v>
      </c>
      <c r="E50" s="161"/>
      <c r="F50" s="161"/>
    </row>
    <row r="51" spans="2:6" x14ac:dyDescent="0.35">
      <c r="B51" s="159" t="s">
        <v>381</v>
      </c>
      <c r="C51" s="159"/>
      <c r="D51" s="160" t="s">
        <v>382</v>
      </c>
      <c r="E51" s="161"/>
      <c r="F51" s="161"/>
    </row>
  </sheetData>
  <mergeCells count="12">
    <mergeCell ref="B13:F13"/>
    <mergeCell ref="B12:F12"/>
    <mergeCell ref="B29:F29"/>
    <mergeCell ref="B51:C51"/>
    <mergeCell ref="D51:F51"/>
    <mergeCell ref="B48:F48"/>
    <mergeCell ref="B49:C49"/>
    <mergeCell ref="D49:F49"/>
    <mergeCell ref="B50:C50"/>
    <mergeCell ref="D50:F50"/>
    <mergeCell ref="F30:F47"/>
    <mergeCell ref="F15:F28"/>
  </mergeCells>
  <conditionalFormatting sqref="C15:C28 C30:C47">
    <cfRule type="containsText" dxfId="41" priority="4" operator="containsText" text="Pendiente">
      <formula>NOT(ISERROR(SEARCH("Pendiente",C15)))</formula>
    </cfRule>
    <cfRule type="containsText" dxfId="40" priority="5" stopIfTrue="1" operator="containsText" text="En proceso">
      <formula>NOT(ISERROR(SEARCH("En proceso",C15)))</formula>
    </cfRule>
    <cfRule type="containsText" dxfId="39" priority="6" operator="containsText" text="Cumplido">
      <formula>NOT(ISERROR(SEARCH("Cumplido",C15)))</formula>
    </cfRule>
  </conditionalFormatting>
  <dataValidations count="1">
    <dataValidation type="list" allowBlank="1" showInputMessage="1" showErrorMessage="1" sqref="C30:C47 C15:C28" xr:uid="{23CEDCA1-B19A-4532-A777-0E1650452467}">
      <formula1>"Cumplido,En proceso,Pendiente"</formula1>
    </dataValidation>
  </dataValidations>
  <hyperlinks>
    <hyperlink ref="D49" r:id="rId1" xr:uid="{23380FE1-23E2-45BC-B8A6-2DAA3C15B0FB}"/>
    <hyperlink ref="D50" r:id="rId2" xr:uid="{9C8E0363-0B05-46C5-B6FE-53F35712D6B9}"/>
    <hyperlink ref="D51" r:id="rId3" xr:uid="{0799BD9E-CFAE-472E-B4D2-0FA381143722}"/>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DDE17-6EBE-4052-9E9E-47569F890A38}">
  <sheetPr>
    <tabColor theme="9" tint="0.59999389629810485"/>
  </sheetPr>
  <dimension ref="B13:G188"/>
  <sheetViews>
    <sheetView showGridLines="0" topLeftCell="A171" zoomScale="75" zoomScaleNormal="75" workbookViewId="0">
      <selection activeCell="C97" sqref="C97"/>
    </sheetView>
  </sheetViews>
  <sheetFormatPr baseColWidth="10" defaultColWidth="11.453125" defaultRowHeight="14.5" x14ac:dyDescent="0.35"/>
  <cols>
    <col min="2" max="2" width="70.81640625" customWidth="1"/>
    <col min="3" max="3" width="15.453125" customWidth="1"/>
    <col min="4" max="4" width="50.81640625" customWidth="1"/>
    <col min="5" max="5" width="60.1796875" style="42" customWidth="1"/>
    <col min="6" max="6" width="33.453125" style="123" customWidth="1"/>
    <col min="7" max="7" width="62" customWidth="1"/>
  </cols>
  <sheetData>
    <row r="13" spans="2:5" ht="15" thickBot="1" x14ac:dyDescent="0.4"/>
    <row r="14" spans="2:5" ht="33.75" customHeight="1" x14ac:dyDescent="0.35">
      <c r="B14" s="202" t="s">
        <v>6</v>
      </c>
      <c r="C14" s="203"/>
      <c r="D14" s="203"/>
      <c r="E14" s="204"/>
    </row>
    <row r="15" spans="2:5" x14ac:dyDescent="0.35">
      <c r="B15" s="86"/>
      <c r="E15" s="76"/>
    </row>
    <row r="16" spans="2:5" ht="14.5" customHeight="1" x14ac:dyDescent="0.35">
      <c r="B16" s="205" t="s">
        <v>334</v>
      </c>
      <c r="C16" s="206"/>
      <c r="D16" s="206"/>
      <c r="E16" s="207"/>
    </row>
    <row r="17" spans="2:5" x14ac:dyDescent="0.35">
      <c r="B17" s="205"/>
      <c r="C17" s="206"/>
      <c r="D17" s="206"/>
      <c r="E17" s="207"/>
    </row>
    <row r="18" spans="2:5" x14ac:dyDescent="0.35">
      <c r="B18" s="205"/>
      <c r="C18" s="206"/>
      <c r="D18" s="206"/>
      <c r="E18" s="207"/>
    </row>
    <row r="19" spans="2:5" x14ac:dyDescent="0.35">
      <c r="B19" s="89"/>
      <c r="C19" s="2"/>
      <c r="D19" s="2"/>
      <c r="E19" s="90"/>
    </row>
    <row r="20" spans="2:5" x14ac:dyDescent="0.35">
      <c r="B20" s="89"/>
      <c r="C20" s="2"/>
      <c r="D20" s="2"/>
      <c r="E20" s="90"/>
    </row>
    <row r="21" spans="2:5" x14ac:dyDescent="0.35">
      <c r="B21" s="89"/>
      <c r="C21" s="2"/>
      <c r="D21" s="2"/>
      <c r="E21" s="90"/>
    </row>
    <row r="22" spans="2:5" x14ac:dyDescent="0.35">
      <c r="B22" s="89"/>
      <c r="C22" s="2"/>
      <c r="D22" s="2"/>
      <c r="E22" s="90"/>
    </row>
    <row r="23" spans="2:5" x14ac:dyDescent="0.35">
      <c r="B23" s="89"/>
      <c r="C23" s="2"/>
      <c r="D23" s="2"/>
      <c r="E23" s="90"/>
    </row>
    <row r="24" spans="2:5" x14ac:dyDescent="0.35">
      <c r="B24" s="89"/>
      <c r="C24" s="2"/>
      <c r="D24" s="2"/>
      <c r="E24" s="90"/>
    </row>
    <row r="25" spans="2:5" x14ac:dyDescent="0.35">
      <c r="B25" s="89"/>
      <c r="C25" s="2"/>
      <c r="D25" s="2"/>
      <c r="E25" s="90"/>
    </row>
    <row r="26" spans="2:5" x14ac:dyDescent="0.35">
      <c r="B26" s="89"/>
      <c r="C26" s="2"/>
      <c r="D26" s="2"/>
      <c r="E26" s="90"/>
    </row>
    <row r="27" spans="2:5" x14ac:dyDescent="0.35">
      <c r="B27" s="89"/>
      <c r="C27" s="2"/>
      <c r="D27" s="2"/>
      <c r="E27" s="90"/>
    </row>
    <row r="28" spans="2:5" x14ac:dyDescent="0.35">
      <c r="B28" s="89"/>
      <c r="C28" s="2"/>
      <c r="D28" s="2"/>
      <c r="E28" s="90"/>
    </row>
    <row r="29" spans="2:5" x14ac:dyDescent="0.35">
      <c r="B29" s="89"/>
      <c r="C29" s="2"/>
      <c r="D29" s="2"/>
      <c r="E29" s="90"/>
    </row>
    <row r="30" spans="2:5" x14ac:dyDescent="0.35">
      <c r="B30" s="89"/>
      <c r="C30" s="2"/>
      <c r="D30" s="2"/>
      <c r="E30" s="90"/>
    </row>
    <row r="31" spans="2:5" x14ac:dyDescent="0.35">
      <c r="B31" s="89"/>
      <c r="C31" s="2"/>
      <c r="D31" s="2"/>
      <c r="E31" s="90"/>
    </row>
    <row r="32" spans="2:5" x14ac:dyDescent="0.35">
      <c r="B32" s="89"/>
      <c r="C32" s="2"/>
      <c r="D32" s="2"/>
      <c r="E32" s="90"/>
    </row>
    <row r="33" spans="2:5" x14ac:dyDescent="0.35">
      <c r="B33" s="89"/>
      <c r="C33" s="2"/>
      <c r="D33" s="2"/>
      <c r="E33" s="90"/>
    </row>
    <row r="34" spans="2:5" x14ac:dyDescent="0.35">
      <c r="B34" s="89"/>
      <c r="C34" s="2"/>
      <c r="D34" s="2"/>
      <c r="E34" s="90"/>
    </row>
    <row r="35" spans="2:5" x14ac:dyDescent="0.35">
      <c r="B35" s="89"/>
      <c r="C35" s="2"/>
      <c r="D35" s="2"/>
      <c r="E35" s="90"/>
    </row>
    <row r="36" spans="2:5" x14ac:dyDescent="0.35">
      <c r="B36" s="89"/>
      <c r="C36" s="2"/>
      <c r="D36" s="2"/>
      <c r="E36" s="90"/>
    </row>
    <row r="37" spans="2:5" x14ac:dyDescent="0.35">
      <c r="B37" s="89"/>
      <c r="C37" s="2"/>
      <c r="D37" s="2"/>
      <c r="E37" s="90"/>
    </row>
    <row r="38" spans="2:5" x14ac:dyDescent="0.35">
      <c r="B38" s="89"/>
      <c r="C38" s="2"/>
      <c r="D38" s="2"/>
      <c r="E38" s="90"/>
    </row>
    <row r="39" spans="2:5" x14ac:dyDescent="0.35">
      <c r="B39" s="89"/>
      <c r="C39" s="2"/>
      <c r="D39" s="2"/>
      <c r="E39" s="90"/>
    </row>
    <row r="40" spans="2:5" x14ac:dyDescent="0.35">
      <c r="B40" s="89"/>
      <c r="C40" s="2"/>
      <c r="D40" s="2"/>
      <c r="E40" s="90"/>
    </row>
    <row r="41" spans="2:5" x14ac:dyDescent="0.35">
      <c r="B41" s="86"/>
      <c r="E41" s="76"/>
    </row>
    <row r="42" spans="2:5" x14ac:dyDescent="0.35">
      <c r="B42" s="86"/>
      <c r="E42" s="76"/>
    </row>
    <row r="43" spans="2:5" x14ac:dyDescent="0.35">
      <c r="B43" s="86"/>
      <c r="E43" s="76"/>
    </row>
    <row r="44" spans="2:5" x14ac:dyDescent="0.35">
      <c r="B44" s="86"/>
      <c r="E44" s="76"/>
    </row>
    <row r="45" spans="2:5" x14ac:dyDescent="0.35">
      <c r="B45" s="86"/>
      <c r="E45" s="76"/>
    </row>
    <row r="46" spans="2:5" x14ac:dyDescent="0.35">
      <c r="B46" s="86"/>
      <c r="E46" s="76"/>
    </row>
    <row r="47" spans="2:5" x14ac:dyDescent="0.35">
      <c r="B47" s="86"/>
      <c r="E47" s="76"/>
    </row>
    <row r="48" spans="2:5" x14ac:dyDescent="0.35">
      <c r="B48" s="86"/>
      <c r="E48" s="76"/>
    </row>
    <row r="49" spans="2:6" x14ac:dyDescent="0.35">
      <c r="B49" s="86"/>
      <c r="E49" s="76"/>
    </row>
    <row r="50" spans="2:6" x14ac:dyDescent="0.35">
      <c r="B50" s="86"/>
      <c r="E50" s="76"/>
    </row>
    <row r="51" spans="2:6" x14ac:dyDescent="0.35">
      <c r="B51" s="86"/>
      <c r="E51" s="76"/>
    </row>
    <row r="52" spans="2:6" x14ac:dyDescent="0.35">
      <c r="B52" s="227" t="s">
        <v>348</v>
      </c>
      <c r="C52" s="228"/>
      <c r="D52" s="228"/>
      <c r="E52" s="229"/>
    </row>
    <row r="53" spans="2:6" x14ac:dyDescent="0.35">
      <c r="B53" s="86"/>
      <c r="E53" s="76"/>
    </row>
    <row r="54" spans="2:6" ht="24" customHeight="1" x14ac:dyDescent="0.35">
      <c r="B54" s="151" t="s">
        <v>335</v>
      </c>
      <c r="C54" s="152"/>
      <c r="D54" s="152"/>
      <c r="E54" s="169"/>
    </row>
    <row r="55" spans="2:6" s="69" customFormat="1" ht="17.75" customHeight="1" x14ac:dyDescent="0.35">
      <c r="B55" s="91" t="s">
        <v>7</v>
      </c>
      <c r="C55" s="180" t="s">
        <v>8</v>
      </c>
      <c r="D55" s="181"/>
      <c r="E55" s="92" t="s">
        <v>336</v>
      </c>
      <c r="F55" s="124"/>
    </row>
    <row r="56" spans="2:6" ht="27" customHeight="1" x14ac:dyDescent="0.35">
      <c r="B56" s="213" t="s">
        <v>9</v>
      </c>
      <c r="C56" s="214"/>
      <c r="D56" s="214"/>
      <c r="E56" s="215"/>
    </row>
    <row r="57" spans="2:6" ht="27.75" customHeight="1" x14ac:dyDescent="0.35">
      <c r="B57" s="93" t="s">
        <v>10</v>
      </c>
      <c r="C57" s="44" t="s">
        <v>11</v>
      </c>
      <c r="D57" s="47"/>
      <c r="E57" s="94"/>
    </row>
    <row r="58" spans="2:6" ht="21.75" customHeight="1" x14ac:dyDescent="0.35">
      <c r="B58" s="166" t="s">
        <v>339</v>
      </c>
      <c r="C58" s="167"/>
      <c r="D58" s="167"/>
      <c r="E58" s="168"/>
    </row>
    <row r="59" spans="2:6" ht="23.75" customHeight="1" x14ac:dyDescent="0.35">
      <c r="B59" s="112" t="s">
        <v>341</v>
      </c>
      <c r="C59" s="113"/>
      <c r="D59" s="113"/>
      <c r="E59" s="92" t="s">
        <v>374</v>
      </c>
    </row>
    <row r="60" spans="2:6" ht="21.5" customHeight="1" x14ac:dyDescent="0.35">
      <c r="B60" s="182" t="s">
        <v>12</v>
      </c>
      <c r="C60" s="46" t="s">
        <v>13</v>
      </c>
      <c r="D60" s="47"/>
      <c r="E60" s="94"/>
    </row>
    <row r="61" spans="2:6" ht="20.25" customHeight="1" x14ac:dyDescent="0.35">
      <c r="B61" s="183"/>
      <c r="C61" s="44" t="s">
        <v>11</v>
      </c>
      <c r="D61" s="47"/>
      <c r="E61" s="94"/>
    </row>
    <row r="62" spans="2:6" s="42" customFormat="1" ht="21.5" customHeight="1" x14ac:dyDescent="0.35">
      <c r="B62" s="182" t="s">
        <v>14</v>
      </c>
      <c r="C62" s="46" t="s">
        <v>13</v>
      </c>
      <c r="D62" s="48"/>
      <c r="E62" s="94"/>
      <c r="F62" s="125"/>
    </row>
    <row r="63" spans="2:6" s="42" customFormat="1" ht="19.25" customHeight="1" x14ac:dyDescent="0.35">
      <c r="B63" s="183"/>
      <c r="C63" s="44" t="s">
        <v>11</v>
      </c>
      <c r="D63" s="48"/>
      <c r="E63" s="94"/>
      <c r="F63" s="125"/>
    </row>
    <row r="64" spans="2:6" ht="21.75" customHeight="1" x14ac:dyDescent="0.35">
      <c r="B64" s="182" t="s">
        <v>15</v>
      </c>
      <c r="C64" s="46" t="s">
        <v>13</v>
      </c>
      <c r="D64" s="47"/>
      <c r="E64" s="94"/>
    </row>
    <row r="65" spans="2:5" ht="21.75" customHeight="1" x14ac:dyDescent="0.35">
      <c r="B65" s="183"/>
      <c r="C65" s="44" t="s">
        <v>11</v>
      </c>
      <c r="D65" s="47"/>
      <c r="E65" s="94"/>
    </row>
    <row r="66" spans="2:5" ht="19.5" customHeight="1" x14ac:dyDescent="0.35">
      <c r="B66" s="182" t="s">
        <v>16</v>
      </c>
      <c r="C66" s="46" t="s">
        <v>13</v>
      </c>
      <c r="D66" s="47"/>
      <c r="E66" s="94"/>
    </row>
    <row r="67" spans="2:5" ht="19.5" customHeight="1" x14ac:dyDescent="0.35">
      <c r="B67" s="183"/>
      <c r="C67" s="44" t="s">
        <v>11</v>
      </c>
      <c r="D67" s="47"/>
      <c r="E67" s="94"/>
    </row>
    <row r="68" spans="2:5" ht="19.5" customHeight="1" x14ac:dyDescent="0.35">
      <c r="B68" s="182" t="s">
        <v>415</v>
      </c>
      <c r="C68" s="46" t="s">
        <v>13</v>
      </c>
      <c r="D68" s="47"/>
      <c r="E68" s="94"/>
    </row>
    <row r="69" spans="2:5" ht="19.5" customHeight="1" x14ac:dyDescent="0.35">
      <c r="B69" s="183"/>
      <c r="C69" s="44" t="s">
        <v>11</v>
      </c>
      <c r="D69" s="47"/>
      <c r="E69" s="94"/>
    </row>
    <row r="70" spans="2:5" ht="24.75" customHeight="1" x14ac:dyDescent="0.35">
      <c r="B70" s="166" t="s">
        <v>17</v>
      </c>
      <c r="C70" s="167"/>
      <c r="D70" s="167"/>
      <c r="E70" s="168"/>
    </row>
    <row r="71" spans="2:5" ht="39" customHeight="1" x14ac:dyDescent="0.35">
      <c r="B71" s="178" t="s">
        <v>416</v>
      </c>
      <c r="C71" s="46" t="s">
        <v>13</v>
      </c>
      <c r="D71" s="47"/>
      <c r="E71" s="95"/>
    </row>
    <row r="72" spans="2:5" ht="37.5" customHeight="1" x14ac:dyDescent="0.35">
      <c r="B72" s="179"/>
      <c r="C72" s="44" t="s">
        <v>11</v>
      </c>
      <c r="D72" s="47"/>
      <c r="E72" s="95"/>
    </row>
    <row r="73" spans="2:5" ht="37.5" customHeight="1" x14ac:dyDescent="0.35">
      <c r="B73" s="210" t="s">
        <v>417</v>
      </c>
      <c r="C73" s="211"/>
      <c r="D73" s="211"/>
      <c r="E73" s="212"/>
    </row>
    <row r="74" spans="2:5" ht="18.5" x14ac:dyDescent="0.35">
      <c r="B74" s="176" t="s">
        <v>18</v>
      </c>
      <c r="C74" s="46" t="s">
        <v>13</v>
      </c>
      <c r="D74" s="47"/>
      <c r="E74" s="230" t="s">
        <v>340</v>
      </c>
    </row>
    <row r="75" spans="2:5" ht="18.5" x14ac:dyDescent="0.35">
      <c r="B75" s="177"/>
      <c r="C75" s="44" t="s">
        <v>11</v>
      </c>
      <c r="D75" s="47"/>
      <c r="E75" s="231"/>
    </row>
    <row r="76" spans="2:5" ht="18.5" x14ac:dyDescent="0.35">
      <c r="B76" s="176" t="s">
        <v>19</v>
      </c>
      <c r="C76" s="46" t="s">
        <v>13</v>
      </c>
      <c r="D76" s="47"/>
      <c r="E76" s="230" t="s">
        <v>340</v>
      </c>
    </row>
    <row r="77" spans="2:5" ht="18.5" x14ac:dyDescent="0.35">
      <c r="B77" s="177"/>
      <c r="C77" s="44" t="s">
        <v>11</v>
      </c>
      <c r="D77" s="47"/>
      <c r="E77" s="231"/>
    </row>
    <row r="78" spans="2:5" ht="18.5" x14ac:dyDescent="0.35">
      <c r="B78" s="176" t="s">
        <v>337</v>
      </c>
      <c r="C78" s="46" t="s">
        <v>13</v>
      </c>
      <c r="D78" s="47"/>
      <c r="E78" s="230" t="s">
        <v>340</v>
      </c>
    </row>
    <row r="79" spans="2:5" ht="18.5" x14ac:dyDescent="0.35">
      <c r="B79" s="177"/>
      <c r="C79" s="44" t="s">
        <v>11</v>
      </c>
      <c r="D79" s="47"/>
      <c r="E79" s="231"/>
    </row>
    <row r="80" spans="2:5" ht="18.5" x14ac:dyDescent="0.35">
      <c r="B80" s="176" t="s">
        <v>338</v>
      </c>
      <c r="C80" s="46" t="s">
        <v>13</v>
      </c>
      <c r="D80" s="47"/>
      <c r="E80" s="230" t="s">
        <v>340</v>
      </c>
    </row>
    <row r="81" spans="2:7" ht="18.5" x14ac:dyDescent="0.35">
      <c r="B81" s="177"/>
      <c r="C81" s="44" t="s">
        <v>11</v>
      </c>
      <c r="D81" s="47"/>
      <c r="E81" s="231"/>
    </row>
    <row r="82" spans="2:7" ht="18.5" x14ac:dyDescent="0.35">
      <c r="B82" s="176" t="s">
        <v>418</v>
      </c>
      <c r="C82" s="46" t="s">
        <v>13</v>
      </c>
      <c r="D82" s="47"/>
      <c r="E82" s="230" t="s">
        <v>340</v>
      </c>
    </row>
    <row r="83" spans="2:7" ht="18.5" x14ac:dyDescent="0.35">
      <c r="B83" s="177"/>
      <c r="C83" s="44" t="s">
        <v>11</v>
      </c>
      <c r="D83" s="47"/>
      <c r="E83" s="231"/>
    </row>
    <row r="84" spans="2:7" ht="35.5" customHeight="1" x14ac:dyDescent="0.35">
      <c r="B84" s="96" t="s">
        <v>342</v>
      </c>
      <c r="C84" s="44" t="s">
        <v>268</v>
      </c>
      <c r="D84" s="47"/>
      <c r="E84" s="97"/>
    </row>
    <row r="85" spans="2:7" ht="25.75" customHeight="1" x14ac:dyDescent="0.35">
      <c r="B85" s="166" t="s">
        <v>20</v>
      </c>
      <c r="C85" s="167"/>
      <c r="D85" s="167"/>
      <c r="E85" s="168"/>
    </row>
    <row r="86" spans="2:7" ht="33" customHeight="1" x14ac:dyDescent="0.35">
      <c r="B86" s="93" t="s">
        <v>419</v>
      </c>
      <c r="C86" s="44" t="s">
        <v>268</v>
      </c>
      <c r="D86" s="47"/>
      <c r="E86" s="94"/>
    </row>
    <row r="87" spans="2:7" ht="34.5" customHeight="1" thickBot="1" x14ac:dyDescent="0.4">
      <c r="B87" s="98" t="s">
        <v>343</v>
      </c>
      <c r="C87" s="99" t="s">
        <v>268</v>
      </c>
      <c r="D87" s="100"/>
      <c r="E87" s="101"/>
    </row>
    <row r="88" spans="2:7" ht="34.5" customHeight="1" thickBot="1" x14ac:dyDescent="0.4">
      <c r="B88" s="20"/>
      <c r="C88" s="70"/>
      <c r="D88" s="71"/>
      <c r="E88" s="72"/>
    </row>
    <row r="89" spans="2:7" ht="34.5" customHeight="1" x14ac:dyDescent="0.35">
      <c r="B89" s="184" t="s">
        <v>344</v>
      </c>
      <c r="C89" s="185"/>
      <c r="D89" s="185"/>
      <c r="E89" s="186"/>
    </row>
    <row r="90" spans="2:7" x14ac:dyDescent="0.35">
      <c r="B90" s="187"/>
      <c r="C90" s="188"/>
      <c r="D90" s="188"/>
      <c r="E90" s="189"/>
    </row>
    <row r="91" spans="2:7" x14ac:dyDescent="0.35">
      <c r="B91" s="187"/>
      <c r="C91" s="188"/>
      <c r="D91" s="188"/>
      <c r="E91" s="189"/>
    </row>
    <row r="92" spans="2:7" x14ac:dyDescent="0.35">
      <c r="B92" s="75"/>
      <c r="E92" s="76"/>
    </row>
    <row r="93" spans="2:7" ht="46.5" customHeight="1" x14ac:dyDescent="0.35">
      <c r="B93" s="170" t="s">
        <v>394</v>
      </c>
      <c r="C93" s="171"/>
      <c r="D93" s="171"/>
      <c r="E93" s="172"/>
      <c r="F93" s="32"/>
      <c r="G93" s="32"/>
    </row>
    <row r="94" spans="2:7" ht="42" customHeight="1" x14ac:dyDescent="0.35">
      <c r="B94" s="173" t="s">
        <v>395</v>
      </c>
      <c r="C94" s="174"/>
      <c r="D94" s="174"/>
      <c r="E94" s="175"/>
      <c r="F94" s="32"/>
      <c r="G94" s="32"/>
    </row>
    <row r="95" spans="2:7" ht="22.5" customHeight="1" x14ac:dyDescent="0.35">
      <c r="B95" s="166" t="s">
        <v>410</v>
      </c>
      <c r="C95" s="167"/>
      <c r="D95" s="167"/>
      <c r="E95" s="168"/>
      <c r="F95" s="126"/>
      <c r="G95" s="33"/>
    </row>
    <row r="96" spans="2:7" ht="23.25" customHeight="1" x14ac:dyDescent="0.35">
      <c r="B96" s="77" t="s">
        <v>7</v>
      </c>
      <c r="C96" s="35" t="s">
        <v>21</v>
      </c>
      <c r="D96" s="35" t="s">
        <v>4</v>
      </c>
      <c r="E96" s="78" t="s">
        <v>5</v>
      </c>
    </row>
    <row r="97" spans="2:7" ht="104" customHeight="1" x14ac:dyDescent="0.35">
      <c r="B97" s="79" t="s">
        <v>22</v>
      </c>
      <c r="C97" s="30"/>
      <c r="D97" s="30"/>
      <c r="E97" s="80" t="s">
        <v>420</v>
      </c>
      <c r="F97" s="127"/>
      <c r="G97" s="31"/>
    </row>
    <row r="98" spans="2:7" ht="22.5" customHeight="1" x14ac:dyDescent="0.35">
      <c r="B98" s="166" t="s">
        <v>412</v>
      </c>
      <c r="C98" s="167"/>
      <c r="D98" s="167"/>
      <c r="E98" s="168"/>
      <c r="F98" s="127"/>
      <c r="G98" s="31"/>
    </row>
    <row r="99" spans="2:7" ht="75.75" customHeight="1" x14ac:dyDescent="0.35">
      <c r="B99" s="79" t="s">
        <v>396</v>
      </c>
      <c r="C99" s="30"/>
      <c r="D99" s="30"/>
      <c r="E99" s="80" t="s">
        <v>24</v>
      </c>
      <c r="F99" s="127"/>
      <c r="G99" s="31"/>
    </row>
    <row r="100" spans="2:7" ht="181.5" customHeight="1" x14ac:dyDescent="0.35">
      <c r="B100" s="79" t="s">
        <v>409</v>
      </c>
      <c r="C100" s="30"/>
      <c r="D100" s="30"/>
      <c r="E100" s="80" t="s">
        <v>25</v>
      </c>
      <c r="F100" s="127"/>
      <c r="G100" s="31"/>
    </row>
    <row r="101" spans="2:7" ht="22.5" customHeight="1" x14ac:dyDescent="0.35">
      <c r="B101" s="166" t="s">
        <v>26</v>
      </c>
      <c r="C101" s="167"/>
      <c r="D101" s="167"/>
      <c r="E101" s="168"/>
      <c r="F101" s="127"/>
      <c r="G101" s="31"/>
    </row>
    <row r="102" spans="2:7" ht="89.5" customHeight="1" x14ac:dyDescent="0.35">
      <c r="B102" s="79" t="s">
        <v>397</v>
      </c>
      <c r="C102" s="30"/>
      <c r="D102" s="30"/>
      <c r="E102" s="80" t="s">
        <v>399</v>
      </c>
      <c r="F102" s="128"/>
      <c r="G102" s="28"/>
    </row>
    <row r="103" spans="2:7" ht="68" customHeight="1" x14ac:dyDescent="0.35">
      <c r="B103" s="79" t="s">
        <v>398</v>
      </c>
      <c r="C103" s="30"/>
      <c r="D103" s="29"/>
      <c r="E103" s="81" t="s">
        <v>400</v>
      </c>
      <c r="F103" s="128"/>
      <c r="G103" s="28"/>
    </row>
    <row r="104" spans="2:7" ht="63" customHeight="1" x14ac:dyDescent="0.35">
      <c r="B104" s="79" t="s">
        <v>401</v>
      </c>
      <c r="C104" s="30"/>
      <c r="D104" s="29"/>
      <c r="E104" s="81" t="s">
        <v>421</v>
      </c>
      <c r="F104" s="128"/>
      <c r="G104" s="28"/>
    </row>
    <row r="105" spans="2:7" ht="78" customHeight="1" x14ac:dyDescent="0.35">
      <c r="B105" s="79" t="s">
        <v>422</v>
      </c>
      <c r="C105" s="30"/>
      <c r="D105" s="29"/>
      <c r="E105" s="81" t="s">
        <v>402</v>
      </c>
      <c r="F105" s="128"/>
      <c r="G105" s="28"/>
    </row>
    <row r="106" spans="2:7" ht="116.5" customHeight="1" x14ac:dyDescent="0.35">
      <c r="B106" s="79" t="s">
        <v>423</v>
      </c>
      <c r="C106" s="30"/>
      <c r="D106" s="29"/>
      <c r="E106" s="81" t="s">
        <v>403</v>
      </c>
      <c r="F106" s="128"/>
      <c r="G106" s="28"/>
    </row>
    <row r="107" spans="2:7" ht="23" customHeight="1" x14ac:dyDescent="0.35">
      <c r="B107" s="166" t="s">
        <v>27</v>
      </c>
      <c r="C107" s="167"/>
      <c r="D107" s="167"/>
      <c r="E107" s="168"/>
      <c r="F107" s="128"/>
      <c r="G107" s="28"/>
    </row>
    <row r="108" spans="2:7" ht="99" customHeight="1" x14ac:dyDescent="0.35">
      <c r="B108" s="79" t="s">
        <v>424</v>
      </c>
      <c r="C108" s="30"/>
      <c r="D108" s="29"/>
      <c r="E108" s="81" t="s">
        <v>28</v>
      </c>
      <c r="F108" s="128"/>
      <c r="G108" s="28"/>
    </row>
    <row r="109" spans="2:7" ht="24.75" customHeight="1" x14ac:dyDescent="0.35">
      <c r="B109" s="166" t="s">
        <v>29</v>
      </c>
      <c r="C109" s="167"/>
      <c r="D109" s="167"/>
      <c r="E109" s="168"/>
    </row>
    <row r="110" spans="2:7" ht="43.5" x14ac:dyDescent="0.35">
      <c r="B110" s="79" t="s">
        <v>436</v>
      </c>
      <c r="C110" s="30"/>
      <c r="D110" s="34"/>
      <c r="E110" s="81" t="s">
        <v>30</v>
      </c>
    </row>
    <row r="111" spans="2:7" ht="21" customHeight="1" x14ac:dyDescent="0.35">
      <c r="B111" s="166" t="s">
        <v>31</v>
      </c>
      <c r="C111" s="167"/>
      <c r="D111" s="167"/>
      <c r="E111" s="168"/>
    </row>
    <row r="112" spans="2:7" ht="135.5" customHeight="1" x14ac:dyDescent="0.35">
      <c r="B112" s="82" t="s">
        <v>32</v>
      </c>
      <c r="C112" s="30"/>
      <c r="D112" s="34"/>
      <c r="E112" s="81" t="s">
        <v>404</v>
      </c>
    </row>
    <row r="113" spans="2:6" ht="85.25" customHeight="1" x14ac:dyDescent="0.35">
      <c r="B113" s="82" t="s">
        <v>33</v>
      </c>
      <c r="C113" s="30"/>
      <c r="D113" s="34"/>
      <c r="E113" s="81" t="s">
        <v>34</v>
      </c>
    </row>
    <row r="114" spans="2:6" ht="26.25" customHeight="1" x14ac:dyDescent="0.35">
      <c r="B114" s="166" t="s">
        <v>411</v>
      </c>
      <c r="C114" s="167"/>
      <c r="D114" s="167"/>
      <c r="E114" s="168"/>
    </row>
    <row r="115" spans="2:6" ht="55.5" customHeight="1" x14ac:dyDescent="0.35">
      <c r="B115" s="121" t="s">
        <v>450</v>
      </c>
      <c r="C115" s="122">
        <f>COUNTIF(C97,"Sí")+COUNTIF(C99:C100,"Sí")+COUNTIF(C102:C106,"Sí")+COUNTIF(C108,"Sí")+COUNTIF(C110,"Sí")+COUNTIF(C112:C113,"Sí")</f>
        <v>0</v>
      </c>
      <c r="D115" s="200" t="str">
        <f>IF(C115&gt;=7,"El instrumento responde a una contribución sustancial a diferentes objetivos ambientales, entre ellos los climáticos.","El instrumento NO responde a una contribución sustancial a diferentes objetivos ambientales.")</f>
        <v>El instrumento NO responde a una contribución sustancial a diferentes objetivos ambientales.</v>
      </c>
      <c r="E115" s="201"/>
      <c r="F115" s="129" t="str">
        <f>D115</f>
        <v>El instrumento NO responde a una contribución sustancial a diferentes objetivos ambientales.</v>
      </c>
    </row>
    <row r="116" spans="2:6" ht="58.5" customHeight="1" x14ac:dyDescent="0.35">
      <c r="B116" s="197" t="s">
        <v>347</v>
      </c>
      <c r="C116" s="198"/>
      <c r="D116" s="198"/>
      <c r="E116" s="199"/>
    </row>
    <row r="117" spans="2:6" ht="23" customHeight="1" x14ac:dyDescent="0.35">
      <c r="B117" s="166" t="s">
        <v>35</v>
      </c>
      <c r="C117" s="167"/>
      <c r="D117" s="167"/>
      <c r="E117" s="168"/>
    </row>
    <row r="118" spans="2:6" x14ac:dyDescent="0.35">
      <c r="B118" s="83" t="s">
        <v>36</v>
      </c>
      <c r="C118" s="190" t="s">
        <v>37</v>
      </c>
      <c r="D118" s="190"/>
      <c r="E118" s="193"/>
    </row>
    <row r="119" spans="2:6" x14ac:dyDescent="0.35">
      <c r="B119" s="83" t="s">
        <v>38</v>
      </c>
      <c r="C119" s="194" t="s">
        <v>39</v>
      </c>
      <c r="D119" s="195"/>
      <c r="E119" s="196"/>
    </row>
    <row r="120" spans="2:6" x14ac:dyDescent="0.35">
      <c r="B120" s="83" t="s">
        <v>384</v>
      </c>
      <c r="C120" s="194" t="s">
        <v>385</v>
      </c>
      <c r="D120" s="195"/>
      <c r="E120" s="196"/>
      <c r="F120" s="125"/>
    </row>
    <row r="121" spans="2:6" x14ac:dyDescent="0.35">
      <c r="B121" s="82" t="s">
        <v>40</v>
      </c>
      <c r="C121" s="190" t="s">
        <v>41</v>
      </c>
      <c r="D121" s="191"/>
      <c r="E121" s="192"/>
    </row>
    <row r="122" spans="2:6" ht="26.5" customHeight="1" x14ac:dyDescent="0.35">
      <c r="B122" s="166" t="s">
        <v>42</v>
      </c>
      <c r="C122" s="167"/>
      <c r="D122" s="167"/>
      <c r="E122" s="168"/>
    </row>
    <row r="123" spans="2:6" ht="29" x14ac:dyDescent="0.35">
      <c r="B123" s="84" t="s">
        <v>43</v>
      </c>
      <c r="C123" s="208"/>
      <c r="D123" s="208"/>
      <c r="E123" s="209"/>
    </row>
    <row r="124" spans="2:6" ht="29" x14ac:dyDescent="0.35">
      <c r="B124" s="84" t="s">
        <v>44</v>
      </c>
      <c r="C124" s="208"/>
      <c r="D124" s="208"/>
      <c r="E124" s="209"/>
    </row>
    <row r="125" spans="2:6" ht="29" x14ac:dyDescent="0.35">
      <c r="B125" s="85" t="s">
        <v>45</v>
      </c>
      <c r="C125" s="208"/>
      <c r="D125" s="208"/>
      <c r="E125" s="209"/>
    </row>
    <row r="126" spans="2:6" ht="12" customHeight="1" x14ac:dyDescent="0.35">
      <c r="B126" s="86"/>
      <c r="E126" s="76"/>
    </row>
    <row r="127" spans="2:6" ht="12" customHeight="1" x14ac:dyDescent="0.35">
      <c r="B127" s="86"/>
      <c r="E127" s="76"/>
    </row>
    <row r="128" spans="2:6" ht="12" customHeight="1" x14ac:dyDescent="0.35">
      <c r="B128" s="86"/>
      <c r="E128" s="76"/>
    </row>
    <row r="129" spans="2:5" ht="53.5" customHeight="1" x14ac:dyDescent="0.35">
      <c r="B129" s="170" t="s">
        <v>413</v>
      </c>
      <c r="C129" s="171"/>
      <c r="D129" s="171"/>
      <c r="E129" s="172"/>
    </row>
    <row r="130" spans="2:5" ht="42" customHeight="1" x14ac:dyDescent="0.35">
      <c r="B130" s="232" t="s">
        <v>46</v>
      </c>
      <c r="C130" s="233"/>
      <c r="D130" s="233"/>
      <c r="E130" s="234"/>
    </row>
    <row r="131" spans="2:5" ht="24" customHeight="1" x14ac:dyDescent="0.35">
      <c r="B131" s="166" t="s">
        <v>47</v>
      </c>
      <c r="C131" s="167"/>
      <c r="D131" s="167"/>
      <c r="E131" s="168"/>
    </row>
    <row r="132" spans="2:5" x14ac:dyDescent="0.35">
      <c r="B132" s="87"/>
      <c r="C132" s="30" t="s">
        <v>8</v>
      </c>
      <c r="D132" s="30" t="s">
        <v>4</v>
      </c>
      <c r="E132" s="88" t="s">
        <v>5</v>
      </c>
    </row>
    <row r="133" spans="2:5" ht="69.75" customHeight="1" x14ac:dyDescent="0.35">
      <c r="B133" s="83" t="s">
        <v>425</v>
      </c>
      <c r="C133" s="30"/>
      <c r="D133" s="30"/>
      <c r="E133" s="221" t="s">
        <v>48</v>
      </c>
    </row>
    <row r="134" spans="2:5" ht="71.5" customHeight="1" x14ac:dyDescent="0.35">
      <c r="B134" s="83" t="s">
        <v>49</v>
      </c>
      <c r="C134" s="30"/>
      <c r="D134" s="30"/>
      <c r="E134" s="235"/>
    </row>
    <row r="135" spans="2:5" ht="52" customHeight="1" x14ac:dyDescent="0.35">
      <c r="B135" s="83" t="s">
        <v>50</v>
      </c>
      <c r="C135" s="30"/>
      <c r="D135" s="30"/>
      <c r="E135" s="235"/>
    </row>
    <row r="136" spans="2:5" ht="87.75" customHeight="1" x14ac:dyDescent="0.35">
      <c r="B136" s="83" t="s">
        <v>51</v>
      </c>
      <c r="C136" s="30"/>
      <c r="D136" s="30"/>
      <c r="E136" s="222"/>
    </row>
    <row r="137" spans="2:5" ht="24" customHeight="1" x14ac:dyDescent="0.35">
      <c r="B137" s="166" t="s">
        <v>52</v>
      </c>
      <c r="C137" s="167"/>
      <c r="D137" s="167"/>
      <c r="E137" s="168"/>
    </row>
    <row r="138" spans="2:5" ht="43.5" x14ac:dyDescent="0.35">
      <c r="B138" s="79" t="s">
        <v>426</v>
      </c>
      <c r="C138" s="30"/>
      <c r="D138" s="29"/>
      <c r="E138" s="81" t="s">
        <v>427</v>
      </c>
    </row>
    <row r="139" spans="2:5" ht="60.5" customHeight="1" x14ac:dyDescent="0.35">
      <c r="B139" s="79" t="s">
        <v>345</v>
      </c>
      <c r="C139" s="30"/>
      <c r="D139" s="29"/>
      <c r="E139" s="217" t="s">
        <v>428</v>
      </c>
    </row>
    <row r="140" spans="2:5" ht="76.5" customHeight="1" x14ac:dyDescent="0.35">
      <c r="B140" s="79" t="s">
        <v>391</v>
      </c>
      <c r="C140" s="30"/>
      <c r="D140" s="29"/>
      <c r="E140" s="236"/>
    </row>
    <row r="141" spans="2:5" ht="24" customHeight="1" x14ac:dyDescent="0.35">
      <c r="B141" s="166" t="s">
        <v>53</v>
      </c>
      <c r="C141" s="167"/>
      <c r="D141" s="167"/>
      <c r="E141" s="168"/>
    </row>
    <row r="142" spans="2:5" ht="37" customHeight="1" x14ac:dyDescent="0.35">
      <c r="B142" s="79" t="s">
        <v>346</v>
      </c>
      <c r="C142" s="30"/>
      <c r="D142" s="29"/>
      <c r="E142" s="217" t="s">
        <v>54</v>
      </c>
    </row>
    <row r="143" spans="2:5" ht="49.75" customHeight="1" x14ac:dyDescent="0.35">
      <c r="B143" s="79" t="s">
        <v>55</v>
      </c>
      <c r="C143" s="30"/>
      <c r="D143" s="29"/>
      <c r="E143" s="218"/>
    </row>
    <row r="144" spans="2:5" ht="39" customHeight="1" x14ac:dyDescent="0.35">
      <c r="B144" s="79" t="s">
        <v>56</v>
      </c>
      <c r="C144" s="30"/>
      <c r="D144" s="29"/>
      <c r="E144" s="218"/>
    </row>
    <row r="145" spans="2:6" ht="66.5" customHeight="1" x14ac:dyDescent="0.35">
      <c r="B145" s="79" t="s">
        <v>57</v>
      </c>
      <c r="C145" s="30"/>
      <c r="D145" s="34"/>
      <c r="E145" s="219"/>
    </row>
    <row r="146" spans="2:6" ht="29.5" customHeight="1" x14ac:dyDescent="0.35">
      <c r="B146" s="166" t="s">
        <v>58</v>
      </c>
      <c r="C146" s="167"/>
      <c r="D146" s="167"/>
      <c r="E146" s="168"/>
    </row>
    <row r="147" spans="2:6" ht="26.25" customHeight="1" x14ac:dyDescent="0.35">
      <c r="B147" s="79" t="s">
        <v>386</v>
      </c>
      <c r="C147" s="30"/>
      <c r="D147" s="29"/>
      <c r="E147" s="220"/>
    </row>
    <row r="148" spans="2:6" ht="29" x14ac:dyDescent="0.35">
      <c r="B148" s="79" t="s">
        <v>387</v>
      </c>
      <c r="C148" s="30"/>
      <c r="D148" s="34"/>
      <c r="E148" s="220"/>
    </row>
    <row r="149" spans="2:6" ht="40.5" customHeight="1" x14ac:dyDescent="0.35">
      <c r="B149" s="79" t="s">
        <v>388</v>
      </c>
      <c r="C149" s="30"/>
      <c r="D149" s="34"/>
      <c r="E149" s="220"/>
    </row>
    <row r="150" spans="2:6" ht="26.5" customHeight="1" x14ac:dyDescent="0.35">
      <c r="B150" s="166" t="s">
        <v>389</v>
      </c>
      <c r="C150" s="167"/>
      <c r="D150" s="167"/>
      <c r="E150" s="168"/>
    </row>
    <row r="151" spans="2:6" ht="45.75" customHeight="1" x14ac:dyDescent="0.35">
      <c r="B151" s="93" t="s">
        <v>392</v>
      </c>
      <c r="C151" s="30"/>
      <c r="D151" s="29"/>
      <c r="E151" s="217" t="s">
        <v>390</v>
      </c>
    </row>
    <row r="152" spans="2:6" ht="45.5" customHeight="1" x14ac:dyDescent="0.35">
      <c r="B152" s="93" t="s">
        <v>429</v>
      </c>
      <c r="C152" s="30"/>
      <c r="D152" s="29"/>
      <c r="E152" s="218"/>
    </row>
    <row r="153" spans="2:6" ht="31.5" customHeight="1" x14ac:dyDescent="0.35">
      <c r="B153" s="93" t="s">
        <v>393</v>
      </c>
      <c r="C153" s="30"/>
      <c r="D153" s="29"/>
      <c r="E153" s="218"/>
    </row>
    <row r="154" spans="2:6" ht="26.25" customHeight="1" x14ac:dyDescent="0.35">
      <c r="B154" s="166" t="s">
        <v>59</v>
      </c>
      <c r="C154" s="167"/>
      <c r="D154" s="167"/>
      <c r="E154" s="168"/>
    </row>
    <row r="155" spans="2:6" ht="54" customHeight="1" x14ac:dyDescent="0.35">
      <c r="B155" s="121" t="s">
        <v>450</v>
      </c>
      <c r="C155" s="122">
        <f>COUNTIF(C133:C136,"Sí")+COUNTIF(C138:C140,"Sí")+COUNTIF(C142:C145,"Sí")+COUNTIF(C147:C149,"Sí")</f>
        <v>0</v>
      </c>
      <c r="D155" s="200" t="str">
        <f>IF(C155&gt;=8,"El instrumento responde a una contribución sustancial a diferentes objetivos ambientales, entre ellos los climáticos.","El instrumento NO responde a una contribución sustancial a diferentes objetivos ambientales.")</f>
        <v>El instrumento NO responde a una contribución sustancial a diferentes objetivos ambientales.</v>
      </c>
      <c r="E155" s="201"/>
      <c r="F155" s="129" t="str">
        <f>D155</f>
        <v>El instrumento NO responde a una contribución sustancial a diferentes objetivos ambientales.</v>
      </c>
    </row>
    <row r="156" spans="2:6" ht="58.5" customHeight="1" x14ac:dyDescent="0.35">
      <c r="B156" s="197" t="s">
        <v>430</v>
      </c>
      <c r="C156" s="198"/>
      <c r="D156" s="198"/>
      <c r="E156" s="199"/>
    </row>
    <row r="157" spans="2:6" ht="23" customHeight="1" x14ac:dyDescent="0.35">
      <c r="B157" s="166" t="s">
        <v>35</v>
      </c>
      <c r="C157" s="167"/>
      <c r="D157" s="167"/>
      <c r="E157" s="168"/>
    </row>
    <row r="158" spans="2:6" ht="29" x14ac:dyDescent="0.35">
      <c r="B158" s="82" t="s">
        <v>60</v>
      </c>
      <c r="C158" s="190" t="s">
        <v>61</v>
      </c>
      <c r="D158" s="190"/>
      <c r="E158" s="193"/>
    </row>
    <row r="159" spans="2:6" x14ac:dyDescent="0.35">
      <c r="B159" s="82" t="s">
        <v>62</v>
      </c>
      <c r="C159" s="190" t="s">
        <v>63</v>
      </c>
      <c r="D159" s="191"/>
      <c r="E159" s="192"/>
    </row>
    <row r="160" spans="2:6" ht="26.5" customHeight="1" x14ac:dyDescent="0.35">
      <c r="B160" s="166" t="s">
        <v>42</v>
      </c>
      <c r="C160" s="167"/>
      <c r="D160" s="167"/>
      <c r="E160" s="168"/>
    </row>
    <row r="161" spans="2:5" ht="29" x14ac:dyDescent="0.35">
      <c r="B161" s="84" t="s">
        <v>64</v>
      </c>
      <c r="C161" s="208"/>
      <c r="D161" s="208"/>
      <c r="E161" s="209"/>
    </row>
    <row r="162" spans="2:5" ht="29" x14ac:dyDescent="0.35">
      <c r="B162" s="84" t="s">
        <v>65</v>
      </c>
      <c r="C162" s="208"/>
      <c r="D162" s="208"/>
      <c r="E162" s="209"/>
    </row>
    <row r="163" spans="2:5" x14ac:dyDescent="0.35">
      <c r="B163" s="86"/>
      <c r="E163" s="76"/>
    </row>
    <row r="164" spans="2:5" x14ac:dyDescent="0.35">
      <c r="B164" s="86"/>
      <c r="E164" s="76"/>
    </row>
    <row r="165" spans="2:5" x14ac:dyDescent="0.35">
      <c r="B165" s="86"/>
      <c r="E165" s="76"/>
    </row>
    <row r="166" spans="2:5" ht="55.5" customHeight="1" x14ac:dyDescent="0.35">
      <c r="B166" s="170" t="s">
        <v>437</v>
      </c>
      <c r="C166" s="171"/>
      <c r="D166" s="171"/>
      <c r="E166" s="172"/>
    </row>
    <row r="167" spans="2:5" ht="44.5" customHeight="1" x14ac:dyDescent="0.35">
      <c r="B167" s="173" t="s">
        <v>438</v>
      </c>
      <c r="C167" s="174"/>
      <c r="D167" s="174"/>
      <c r="E167" s="175"/>
    </row>
    <row r="168" spans="2:5" ht="27" customHeight="1" x14ac:dyDescent="0.35">
      <c r="B168" s="166" t="s">
        <v>66</v>
      </c>
      <c r="C168" s="167"/>
      <c r="D168" s="167"/>
      <c r="E168" s="168"/>
    </row>
    <row r="169" spans="2:5" x14ac:dyDescent="0.35">
      <c r="B169" s="77" t="s">
        <v>7</v>
      </c>
      <c r="C169" s="35" t="s">
        <v>21</v>
      </c>
      <c r="D169" s="35" t="s">
        <v>4</v>
      </c>
      <c r="E169" s="78" t="s">
        <v>5</v>
      </c>
    </row>
    <row r="170" spans="2:5" ht="57" customHeight="1" x14ac:dyDescent="0.35">
      <c r="B170" s="79" t="s">
        <v>439</v>
      </c>
      <c r="C170" s="30"/>
      <c r="D170" s="30"/>
      <c r="E170" s="221" t="s">
        <v>67</v>
      </c>
    </row>
    <row r="171" spans="2:5" ht="72.75" customHeight="1" x14ac:dyDescent="0.35">
      <c r="B171" s="79" t="s">
        <v>440</v>
      </c>
      <c r="C171" s="30"/>
      <c r="D171" s="30"/>
      <c r="E171" s="222"/>
    </row>
    <row r="172" spans="2:5" ht="42" customHeight="1" x14ac:dyDescent="0.35">
      <c r="B172" s="79" t="s">
        <v>441</v>
      </c>
      <c r="C172" s="30"/>
      <c r="D172" s="30"/>
      <c r="E172" s="81" t="s">
        <v>68</v>
      </c>
    </row>
    <row r="173" spans="2:5" ht="42" customHeight="1" x14ac:dyDescent="0.35">
      <c r="B173" s="93" t="s">
        <v>442</v>
      </c>
      <c r="C173" s="30"/>
      <c r="D173" s="30"/>
      <c r="E173" s="81"/>
    </row>
    <row r="174" spans="2:5" ht="29.5" customHeight="1" x14ac:dyDescent="0.35">
      <c r="B174" s="166" t="s">
        <v>69</v>
      </c>
      <c r="C174" s="167"/>
      <c r="D174" s="167"/>
      <c r="E174" s="168"/>
    </row>
    <row r="175" spans="2:5" ht="39.75" customHeight="1" x14ac:dyDescent="0.35">
      <c r="B175" s="79" t="s">
        <v>443</v>
      </c>
      <c r="C175" s="30"/>
      <c r="D175" s="30"/>
      <c r="E175" s="221" t="s">
        <v>70</v>
      </c>
    </row>
    <row r="176" spans="2:5" ht="38.5" customHeight="1" x14ac:dyDescent="0.35">
      <c r="B176" s="79" t="s">
        <v>71</v>
      </c>
      <c r="C176" s="30"/>
      <c r="D176" s="30"/>
      <c r="E176" s="222"/>
    </row>
    <row r="177" spans="2:6" ht="28.75" customHeight="1" x14ac:dyDescent="0.35">
      <c r="B177" s="166" t="s">
        <v>72</v>
      </c>
      <c r="C177" s="167"/>
      <c r="D177" s="167"/>
      <c r="E177" s="168"/>
    </row>
    <row r="178" spans="2:6" ht="35.5" customHeight="1" x14ac:dyDescent="0.35">
      <c r="B178" s="79" t="s">
        <v>510</v>
      </c>
      <c r="C178" s="30"/>
      <c r="D178" s="30"/>
      <c r="E178" s="221" t="s">
        <v>73</v>
      </c>
    </row>
    <row r="179" spans="2:6" ht="39" customHeight="1" x14ac:dyDescent="0.35">
      <c r="B179" s="79" t="s">
        <v>511</v>
      </c>
      <c r="C179" s="30"/>
      <c r="D179" s="29"/>
      <c r="E179" s="222"/>
    </row>
    <row r="180" spans="2:6" ht="33" customHeight="1" x14ac:dyDescent="0.35">
      <c r="B180" s="166" t="s">
        <v>444</v>
      </c>
      <c r="C180" s="167"/>
      <c r="D180" s="167"/>
      <c r="E180" s="168"/>
    </row>
    <row r="181" spans="2:6" ht="53" customHeight="1" x14ac:dyDescent="0.35">
      <c r="B181" s="121" t="s">
        <v>450</v>
      </c>
      <c r="C181" s="122">
        <f>COUNTIF(C170:C173,"Sí")+COUNTIF(C175:C176,"Sí")+COUNTIF(C178:C179,"Sí")</f>
        <v>0</v>
      </c>
      <c r="D181" s="200" t="str">
        <f>IF(C181&gt;=5,"El instrumento responde a una contribución sustancial a diferentes objetivos ambientales, entre ellos los climáticos.","El instrumento NO responde a una contribución sustancial a diferentes objetivos ambientales.")</f>
        <v>El instrumento NO responde a una contribución sustancial a diferentes objetivos ambientales.</v>
      </c>
      <c r="E181" s="201"/>
      <c r="F181" s="129" t="str">
        <f>D181</f>
        <v>El instrumento NO responde a una contribución sustancial a diferentes objetivos ambientales.</v>
      </c>
    </row>
    <row r="182" spans="2:6" ht="53" customHeight="1" x14ac:dyDescent="0.35">
      <c r="B182" s="197" t="s">
        <v>509</v>
      </c>
      <c r="C182" s="198"/>
      <c r="D182" s="198"/>
      <c r="E182" s="199"/>
    </row>
    <row r="183" spans="2:6" ht="27.75" customHeight="1" x14ac:dyDescent="0.35">
      <c r="B183" s="166" t="s">
        <v>35</v>
      </c>
      <c r="C183" s="167"/>
      <c r="D183" s="167"/>
      <c r="E183" s="168"/>
    </row>
    <row r="184" spans="2:6" ht="25.5" customHeight="1" x14ac:dyDescent="0.35">
      <c r="B184" s="83" t="s">
        <v>74</v>
      </c>
      <c r="C184" s="216" t="s">
        <v>75</v>
      </c>
      <c r="D184" s="216"/>
      <c r="E184" s="226"/>
    </row>
    <row r="185" spans="2:6" ht="29" x14ac:dyDescent="0.35">
      <c r="B185" s="82" t="s">
        <v>76</v>
      </c>
      <c r="C185" s="216" t="s">
        <v>77</v>
      </c>
      <c r="D185" s="198"/>
      <c r="E185" s="199"/>
    </row>
    <row r="186" spans="2:6" x14ac:dyDescent="0.35">
      <c r="B186" s="82" t="s">
        <v>78</v>
      </c>
      <c r="C186" s="223" t="s">
        <v>79</v>
      </c>
      <c r="D186" s="224"/>
      <c r="E186" s="225"/>
    </row>
    <row r="187" spans="2:6" ht="27.75" customHeight="1" x14ac:dyDescent="0.35">
      <c r="B187" s="166" t="s">
        <v>42</v>
      </c>
      <c r="C187" s="167"/>
      <c r="D187" s="167"/>
      <c r="E187" s="168"/>
    </row>
    <row r="188" spans="2:6" ht="29" x14ac:dyDescent="0.35">
      <c r="B188" s="84" t="s">
        <v>445</v>
      </c>
      <c r="C188" s="208"/>
      <c r="D188" s="208"/>
      <c r="E188" s="209"/>
    </row>
  </sheetData>
  <mergeCells count="85">
    <mergeCell ref="B129:E129"/>
    <mergeCell ref="B130:E130"/>
    <mergeCell ref="B131:E131"/>
    <mergeCell ref="B137:E137"/>
    <mergeCell ref="B141:E141"/>
    <mergeCell ref="E133:E136"/>
    <mergeCell ref="E139:E140"/>
    <mergeCell ref="B52:E52"/>
    <mergeCell ref="B78:B79"/>
    <mergeCell ref="B82:B83"/>
    <mergeCell ref="E74:E75"/>
    <mergeCell ref="E76:E77"/>
    <mergeCell ref="E78:E79"/>
    <mergeCell ref="E80:E81"/>
    <mergeCell ref="E82:E83"/>
    <mergeCell ref="B187:E187"/>
    <mergeCell ref="C188:E188"/>
    <mergeCell ref="B180:E180"/>
    <mergeCell ref="B182:E182"/>
    <mergeCell ref="B166:E166"/>
    <mergeCell ref="B167:E167"/>
    <mergeCell ref="B168:E168"/>
    <mergeCell ref="B174:E174"/>
    <mergeCell ref="B177:E177"/>
    <mergeCell ref="E170:E171"/>
    <mergeCell ref="E175:E176"/>
    <mergeCell ref="E178:E179"/>
    <mergeCell ref="C186:E186"/>
    <mergeCell ref="D181:E181"/>
    <mergeCell ref="B183:E183"/>
    <mergeCell ref="C184:E184"/>
    <mergeCell ref="C185:E185"/>
    <mergeCell ref="E142:E145"/>
    <mergeCell ref="B146:E146"/>
    <mergeCell ref="B150:E150"/>
    <mergeCell ref="E147:E149"/>
    <mergeCell ref="B157:E157"/>
    <mergeCell ref="C158:E158"/>
    <mergeCell ref="D155:E155"/>
    <mergeCell ref="C159:E159"/>
    <mergeCell ref="B160:E160"/>
    <mergeCell ref="C161:E161"/>
    <mergeCell ref="C162:E162"/>
    <mergeCell ref="E151:E153"/>
    <mergeCell ref="B154:E154"/>
    <mergeCell ref="B156:E156"/>
    <mergeCell ref="B14:E14"/>
    <mergeCell ref="B16:E18"/>
    <mergeCell ref="C125:E125"/>
    <mergeCell ref="B68:B69"/>
    <mergeCell ref="B73:E73"/>
    <mergeCell ref="B56:E56"/>
    <mergeCell ref="B122:E122"/>
    <mergeCell ref="C123:E123"/>
    <mergeCell ref="C124:E124"/>
    <mergeCell ref="B62:B63"/>
    <mergeCell ref="B64:B65"/>
    <mergeCell ref="B66:B67"/>
    <mergeCell ref="B58:E58"/>
    <mergeCell ref="B111:E111"/>
    <mergeCell ref="B114:E114"/>
    <mergeCell ref="B107:E107"/>
    <mergeCell ref="C121:E121"/>
    <mergeCell ref="B117:E117"/>
    <mergeCell ref="C118:E118"/>
    <mergeCell ref="B109:E109"/>
    <mergeCell ref="C119:E119"/>
    <mergeCell ref="C120:E120"/>
    <mergeCell ref="B116:E116"/>
    <mergeCell ref="D115:E115"/>
    <mergeCell ref="B101:E101"/>
    <mergeCell ref="B98:E98"/>
    <mergeCell ref="B54:E54"/>
    <mergeCell ref="B93:E93"/>
    <mergeCell ref="B94:E94"/>
    <mergeCell ref="B95:E95"/>
    <mergeCell ref="B74:B75"/>
    <mergeCell ref="B71:B72"/>
    <mergeCell ref="B70:E70"/>
    <mergeCell ref="B76:B77"/>
    <mergeCell ref="B80:B81"/>
    <mergeCell ref="C55:D55"/>
    <mergeCell ref="B85:E85"/>
    <mergeCell ref="B60:B61"/>
    <mergeCell ref="B89:E91"/>
  </mergeCells>
  <conditionalFormatting sqref="C1:C1048576">
    <cfRule type="cellIs" dxfId="38" priority="1" operator="equal">
      <formula>"Parcial"</formula>
    </cfRule>
    <cfRule type="cellIs" dxfId="37" priority="2" operator="equal">
      <formula>"No"</formula>
    </cfRule>
    <cfRule type="cellIs" dxfId="36" priority="3" operator="equal">
      <formula>"Sí"</formula>
    </cfRule>
  </conditionalFormatting>
  <conditionalFormatting sqref="D115:E115">
    <cfRule type="cellIs" dxfId="35" priority="52" operator="equal">
      <formula>"El instrumento responde a una contribución sustancial a diferentes objetivos ambientales, entre ellos los climáticos."</formula>
    </cfRule>
    <cfRule type="cellIs" dxfId="34" priority="53" operator="equal">
      <formula>"El instrumento NO responde a una contribución sustancial a diferentes objetivos ambientales."</formula>
    </cfRule>
  </conditionalFormatting>
  <conditionalFormatting sqref="D155:E155">
    <cfRule type="cellIs" dxfId="33" priority="50" operator="equal">
      <formula>"El instrumento responde a una contribución sustancial a diferentes objetivos ambientales, entre ellos los climáticos."</formula>
    </cfRule>
    <cfRule type="cellIs" dxfId="32" priority="51" operator="equal">
      <formula>"El instrumento NO responde a una contribución sustancial a diferentes objetivos ambientales."</formula>
    </cfRule>
  </conditionalFormatting>
  <conditionalFormatting sqref="D181:E181">
    <cfRule type="cellIs" dxfId="31" priority="48" operator="equal">
      <formula>"El instrumento responde a una contribución sustancial a diferentes objetivos ambientales, entre ellos los climáticos."</formula>
    </cfRule>
    <cfRule type="cellIs" dxfId="30" priority="49" operator="equal">
      <formula>"El instrumento NO responde a una contribución sustancial a diferentes objetivos ambientales."</formula>
    </cfRule>
  </conditionalFormatting>
  <dataValidations count="1">
    <dataValidation type="list" allowBlank="1" showInputMessage="1" showErrorMessage="1" sqref="C97 C99:C100 C102:C106 C108 C110 C112:C113 C133:C136 C138:C140 C142:C145 C147:C149 C178:C179 C170:C173 C175:C176 C151:C153" xr:uid="{4F948AC6-7D4E-48E7-A096-B92BD9C85BAB}">
      <formula1>"Sí,Parcial,No"</formula1>
    </dataValidation>
  </dataValidations>
  <hyperlinks>
    <hyperlink ref="C118" r:id="rId1" xr:uid="{75063E75-6714-4E26-9493-2300108AFE5E}"/>
    <hyperlink ref="C121" r:id="rId2" xr:uid="{5979EE35-83DD-42C4-8375-74651B6BDF63}"/>
    <hyperlink ref="C184" r:id="rId3" xr:uid="{4B27E37B-7E0B-4D15-95FB-60592753F4A3}"/>
    <hyperlink ref="C185" r:id="rId4" xr:uid="{1E1BF996-5F5C-4B90-A035-1533593178BC}"/>
    <hyperlink ref="C158" r:id="rId5" xr:uid="{A97049D4-ED6E-4E5F-8EEF-D011BAB01FB8}"/>
    <hyperlink ref="C119" r:id="rId6" xr:uid="{DB514BE5-78FF-460C-93DD-A153DF398594}"/>
    <hyperlink ref="C159" r:id="rId7" xr:uid="{4C5A1288-8ED5-48CE-B16C-41C570ED770A}"/>
    <hyperlink ref="C186" r:id="rId8" xr:uid="{0DAD6B82-D124-47B4-9DC6-1DA5066001EE}"/>
    <hyperlink ref="C120" r:id="rId9" xr:uid="{300A803D-D07A-492B-B697-1F6D792668B3}"/>
  </hyperlinks>
  <pageMargins left="0.7" right="0.7" top="0.75" bottom="0.75" header="0.3" footer="0.3"/>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2A5DD-BDB4-4985-819C-D0D8ADA6E7F0}">
  <sheetPr>
    <tabColor theme="9" tint="0.59999389629810485"/>
  </sheetPr>
  <dimension ref="B11:F35"/>
  <sheetViews>
    <sheetView topLeftCell="A7" zoomScale="78" zoomScaleNormal="78" workbookViewId="0">
      <selection activeCell="C14" sqref="C14:C16"/>
    </sheetView>
  </sheetViews>
  <sheetFormatPr baseColWidth="10" defaultColWidth="11.453125" defaultRowHeight="14.5" x14ac:dyDescent="0.35"/>
  <cols>
    <col min="1" max="1" width="11.453125" style="19"/>
    <col min="2" max="2" width="67.453125" style="19" customWidth="1"/>
    <col min="3" max="3" width="11.453125" style="109"/>
    <col min="4" max="4" width="11.453125" style="19" customWidth="1"/>
    <col min="5" max="5" width="16.08984375" style="19" customWidth="1"/>
    <col min="6" max="6" width="44.6328125" style="19" customWidth="1"/>
    <col min="7" max="16384" width="11.453125" style="19"/>
  </cols>
  <sheetData>
    <row r="11" spans="2:6" ht="70.5" customHeight="1" x14ac:dyDescent="0.35">
      <c r="B11" s="237" t="s">
        <v>446</v>
      </c>
      <c r="C11" s="154"/>
      <c r="D11" s="154"/>
      <c r="E11" s="154"/>
      <c r="F11" s="155"/>
    </row>
    <row r="12" spans="2:6" ht="27.5" customHeight="1" x14ac:dyDescent="0.35">
      <c r="B12" s="240" t="s">
        <v>457</v>
      </c>
      <c r="C12" s="241"/>
      <c r="D12" s="241"/>
      <c r="E12" s="241"/>
      <c r="F12" s="242"/>
    </row>
    <row r="13" spans="2:6" s="68" customFormat="1" ht="17" customHeight="1" x14ac:dyDescent="0.35">
      <c r="B13" s="30" t="s">
        <v>80</v>
      </c>
      <c r="C13" s="30" t="s">
        <v>21</v>
      </c>
      <c r="D13" s="30" t="s">
        <v>3</v>
      </c>
      <c r="E13" s="30" t="s">
        <v>4</v>
      </c>
      <c r="F13" s="30" t="s">
        <v>81</v>
      </c>
    </row>
    <row r="14" spans="2:6" ht="29" x14ac:dyDescent="0.35">
      <c r="B14" s="23" t="s">
        <v>463</v>
      </c>
      <c r="C14" s="110"/>
      <c r="D14" s="25"/>
      <c r="E14" s="25"/>
      <c r="F14" s="238" t="s">
        <v>375</v>
      </c>
    </row>
    <row r="15" spans="2:6" ht="29" x14ac:dyDescent="0.35">
      <c r="B15" s="43" t="s">
        <v>464</v>
      </c>
      <c r="C15" s="110"/>
      <c r="D15" s="25"/>
      <c r="E15" s="25"/>
      <c r="F15" s="239"/>
    </row>
    <row r="16" spans="2:6" ht="29" x14ac:dyDescent="0.35">
      <c r="B16" s="111" t="s">
        <v>465</v>
      </c>
      <c r="C16" s="110"/>
      <c r="D16" s="25"/>
      <c r="E16" s="25"/>
      <c r="F16" s="239"/>
    </row>
    <row r="17" spans="2:6" x14ac:dyDescent="0.35">
      <c r="B17" s="23" t="s">
        <v>466</v>
      </c>
      <c r="C17" s="110"/>
      <c r="D17" s="25"/>
      <c r="E17" s="25"/>
      <c r="F17" s="239"/>
    </row>
    <row r="18" spans="2:6" ht="29" x14ac:dyDescent="0.35">
      <c r="B18" s="43" t="s">
        <v>467</v>
      </c>
      <c r="C18" s="110"/>
      <c r="D18" s="25"/>
      <c r="E18" s="25"/>
      <c r="F18" s="239"/>
    </row>
    <row r="19" spans="2:6" ht="29" x14ac:dyDescent="0.35">
      <c r="B19" s="23" t="s">
        <v>468</v>
      </c>
      <c r="C19" s="110"/>
      <c r="D19" s="25"/>
      <c r="E19" s="25"/>
      <c r="F19" s="239"/>
    </row>
    <row r="20" spans="2:6" ht="30.4" customHeight="1" x14ac:dyDescent="0.35">
      <c r="B20" s="23" t="s">
        <v>469</v>
      </c>
      <c r="C20" s="110"/>
      <c r="D20" s="25"/>
      <c r="E20" s="25"/>
      <c r="F20" s="239"/>
    </row>
    <row r="21" spans="2:6" ht="29" x14ac:dyDescent="0.35">
      <c r="B21" s="23" t="s">
        <v>470</v>
      </c>
      <c r="C21" s="110"/>
      <c r="D21" s="25"/>
      <c r="E21" s="25"/>
      <c r="F21" s="239"/>
    </row>
    <row r="22" spans="2:6" ht="24.75" customHeight="1" x14ac:dyDescent="0.35">
      <c r="B22" s="240" t="s">
        <v>82</v>
      </c>
      <c r="C22" s="241"/>
      <c r="D22" s="241"/>
      <c r="E22" s="241"/>
      <c r="F22" s="239"/>
    </row>
    <row r="23" spans="2:6" ht="31.15" customHeight="1" x14ac:dyDescent="0.35">
      <c r="B23" s="23" t="s">
        <v>459</v>
      </c>
      <c r="C23" s="110"/>
      <c r="D23" s="25"/>
      <c r="E23" s="25"/>
      <c r="F23" s="239"/>
    </row>
    <row r="24" spans="2:6" ht="29" x14ac:dyDescent="0.35">
      <c r="B24" s="43" t="s">
        <v>458</v>
      </c>
      <c r="C24" s="110"/>
      <c r="D24" s="25"/>
      <c r="E24" s="25"/>
      <c r="F24" s="239"/>
    </row>
    <row r="25" spans="2:6" ht="43.5" x14ac:dyDescent="0.35">
      <c r="B25" s="23" t="s">
        <v>460</v>
      </c>
      <c r="C25" s="110"/>
      <c r="D25" s="25"/>
      <c r="E25" s="25"/>
      <c r="F25" s="239"/>
    </row>
    <row r="26" spans="2:6" ht="43.5" x14ac:dyDescent="0.35">
      <c r="B26" s="23" t="s">
        <v>461</v>
      </c>
      <c r="C26" s="110"/>
      <c r="D26" s="25"/>
      <c r="E26" s="25"/>
      <c r="F26" s="239"/>
    </row>
    <row r="27" spans="2:6" ht="29" x14ac:dyDescent="0.35">
      <c r="B27" s="23" t="s">
        <v>462</v>
      </c>
      <c r="C27" s="110"/>
      <c r="D27" s="25"/>
      <c r="E27" s="25"/>
      <c r="F27" s="239"/>
    </row>
    <row r="28" spans="2:6" ht="26.5" customHeight="1" x14ac:dyDescent="0.35">
      <c r="B28" s="240" t="s">
        <v>383</v>
      </c>
      <c r="C28" s="241"/>
      <c r="D28" s="241"/>
      <c r="E28" s="241"/>
      <c r="F28" s="239"/>
    </row>
    <row r="29" spans="2:6" ht="43.5" x14ac:dyDescent="0.35">
      <c r="B29" s="43" t="s">
        <v>471</v>
      </c>
      <c r="C29" s="110"/>
      <c r="D29" s="25"/>
      <c r="E29" s="25"/>
      <c r="F29" s="239"/>
    </row>
    <row r="30" spans="2:6" ht="29" x14ac:dyDescent="0.35">
      <c r="B30" s="43" t="s">
        <v>472</v>
      </c>
      <c r="C30" s="110"/>
      <c r="D30" s="25"/>
      <c r="E30" s="25"/>
      <c r="F30" s="239"/>
    </row>
    <row r="31" spans="2:6" ht="29" x14ac:dyDescent="0.35">
      <c r="B31" s="23" t="s">
        <v>473</v>
      </c>
      <c r="C31" s="110"/>
      <c r="D31" s="25"/>
      <c r="E31" s="25"/>
      <c r="F31" s="239"/>
    </row>
    <row r="32" spans="2:6" ht="29" x14ac:dyDescent="0.35">
      <c r="B32" s="43" t="s">
        <v>474</v>
      </c>
      <c r="C32" s="110"/>
      <c r="D32" s="25"/>
      <c r="E32" s="25"/>
      <c r="F32" s="239"/>
    </row>
    <row r="33" spans="2:6" ht="29" x14ac:dyDescent="0.35">
      <c r="B33" s="43" t="s">
        <v>475</v>
      </c>
      <c r="C33" s="110"/>
      <c r="D33" s="25"/>
      <c r="E33" s="25"/>
      <c r="F33" s="239"/>
    </row>
    <row r="34" spans="2:6" ht="27.5" customHeight="1" x14ac:dyDescent="0.35">
      <c r="B34" s="43" t="s">
        <v>476</v>
      </c>
      <c r="C34" s="110"/>
      <c r="D34" s="25"/>
      <c r="E34" s="25"/>
      <c r="F34" s="239"/>
    </row>
    <row r="35" spans="2:6" ht="15.75" customHeight="1" x14ac:dyDescent="0.35">
      <c r="B35" s="25" t="s">
        <v>477</v>
      </c>
      <c r="C35" s="110"/>
      <c r="D35" s="25"/>
      <c r="E35" s="25"/>
      <c r="F35" s="239"/>
    </row>
  </sheetData>
  <mergeCells count="5">
    <mergeCell ref="B11:F11"/>
    <mergeCell ref="F14:F35"/>
    <mergeCell ref="B12:F12"/>
    <mergeCell ref="B22:E22"/>
    <mergeCell ref="B28:E28"/>
  </mergeCells>
  <conditionalFormatting sqref="C14:C21">
    <cfRule type="containsText" dxfId="29" priority="10" operator="containsText" text="Pendiente">
      <formula>NOT(ISERROR(SEARCH("Pendiente",C14)))</formula>
    </cfRule>
    <cfRule type="containsText" dxfId="28" priority="11" stopIfTrue="1" operator="containsText" text="En proceso">
      <formula>NOT(ISERROR(SEARCH("En proceso",C14)))</formula>
    </cfRule>
    <cfRule type="containsText" dxfId="27" priority="12" operator="containsText" text="Cumplido">
      <formula>NOT(ISERROR(SEARCH("Cumplido",C14)))</formula>
    </cfRule>
  </conditionalFormatting>
  <conditionalFormatting sqref="C23:C27">
    <cfRule type="containsText" dxfId="26" priority="7" operator="containsText" text="Pendiente">
      <formula>NOT(ISERROR(SEARCH("Pendiente",C23)))</formula>
    </cfRule>
    <cfRule type="containsText" dxfId="25" priority="8" stopIfTrue="1" operator="containsText" text="En proceso">
      <formula>NOT(ISERROR(SEARCH("En proceso",C23)))</formula>
    </cfRule>
    <cfRule type="containsText" dxfId="24" priority="9" operator="containsText" text="Cumplido">
      <formula>NOT(ISERROR(SEARCH("Cumplido",C23)))</formula>
    </cfRule>
  </conditionalFormatting>
  <conditionalFormatting sqref="C29:C35">
    <cfRule type="containsText" dxfId="23" priority="1" operator="containsText" text="Pendiente">
      <formula>NOT(ISERROR(SEARCH("Pendiente",C29)))</formula>
    </cfRule>
    <cfRule type="containsText" dxfId="22" priority="2" stopIfTrue="1" operator="containsText" text="En proceso">
      <formula>NOT(ISERROR(SEARCH("En proceso",C29)))</formula>
    </cfRule>
    <cfRule type="containsText" dxfId="21" priority="3" operator="containsText" text="Cumplido">
      <formula>NOT(ISERROR(SEARCH("Cumplido",C29)))</formula>
    </cfRule>
  </conditionalFormatting>
  <dataValidations count="1">
    <dataValidation type="list" allowBlank="1" showInputMessage="1" showErrorMessage="1" sqref="C14:C21 C23:C27 C29:C35" xr:uid="{2D49ACB7-DAAF-4FE4-8842-0B7A186D2D65}">
      <formula1>"Cumplido,En proceso,Pendiente"</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99F8F-8D95-4227-8200-EAD69FF474BB}">
  <sheetPr>
    <tabColor theme="8" tint="0.59999389629810485"/>
  </sheetPr>
  <dimension ref="A1:H62"/>
  <sheetViews>
    <sheetView showGridLines="0" zoomScale="60" zoomScaleNormal="60" workbookViewId="0">
      <selection activeCell="B3" sqref="B3"/>
    </sheetView>
  </sheetViews>
  <sheetFormatPr baseColWidth="10" defaultColWidth="0" defaultRowHeight="17" customHeight="1" zeroHeight="1" x14ac:dyDescent="0.35"/>
  <cols>
    <col min="1" max="1" width="6.36328125" style="116" customWidth="1"/>
    <col min="2" max="2" width="20" style="119" customWidth="1"/>
    <col min="3" max="4" width="14" style="115" customWidth="1"/>
    <col min="5" max="7" width="16.08984375" style="116" customWidth="1"/>
    <col min="8" max="8" width="6.1796875" style="116" customWidth="1"/>
    <col min="9" max="16384" width="8.7265625" style="116" hidden="1"/>
  </cols>
  <sheetData>
    <row r="1" spans="2:7" ht="13" customHeight="1" x14ac:dyDescent="0.35"/>
    <row r="2" spans="2:7" ht="18" customHeight="1" x14ac:dyDescent="0.35">
      <c r="B2" s="251" t="s">
        <v>516</v>
      </c>
      <c r="C2" s="251"/>
      <c r="D2" s="251"/>
      <c r="E2" s="251"/>
      <c r="F2" s="251"/>
      <c r="G2" s="251"/>
    </row>
    <row r="3" spans="2:7" ht="11.5" customHeight="1" x14ac:dyDescent="0.35"/>
    <row r="4" spans="2:7" ht="23.5" customHeight="1" x14ac:dyDescent="0.35">
      <c r="B4" s="250" t="s">
        <v>447</v>
      </c>
      <c r="C4" s="250"/>
      <c r="D4" s="250"/>
      <c r="E4" s="250"/>
      <c r="F4" s="250"/>
      <c r="G4" s="250"/>
    </row>
    <row r="5" spans="2:7" ht="10" customHeight="1" x14ac:dyDescent="0.35"/>
    <row r="6" spans="2:7" ht="17" customHeight="1" x14ac:dyDescent="0.35">
      <c r="B6" s="243" t="s">
        <v>431</v>
      </c>
      <c r="C6" s="244"/>
      <c r="D6" s="244"/>
      <c r="E6" s="244"/>
      <c r="F6" s="244"/>
      <c r="G6" s="244"/>
    </row>
    <row r="7" spans="2:7" ht="7.5" customHeight="1" x14ac:dyDescent="0.35">
      <c r="B7" s="116"/>
      <c r="C7" s="116"/>
      <c r="D7" s="116"/>
    </row>
    <row r="8" spans="2:7" ht="23" customHeight="1" x14ac:dyDescent="0.35">
      <c r="B8" s="117" t="s">
        <v>21</v>
      </c>
      <c r="C8" s="117" t="s">
        <v>448</v>
      </c>
      <c r="D8" s="117" t="s">
        <v>13</v>
      </c>
    </row>
    <row r="9" spans="2:7" ht="20.5" customHeight="1" x14ac:dyDescent="0.35">
      <c r="B9" s="120" t="s">
        <v>406</v>
      </c>
      <c r="C9" s="117">
        <f>COUNTIF('Enfoque estratégico'!$C$15:$C$28,B9)</f>
        <v>0</v>
      </c>
      <c r="D9" s="118" t="str">
        <f>IFERROR(C9/SUM($C$9:$C$11),"-")</f>
        <v>-</v>
      </c>
    </row>
    <row r="10" spans="2:7" ht="20.5" customHeight="1" x14ac:dyDescent="0.35">
      <c r="B10" s="120" t="s">
        <v>407</v>
      </c>
      <c r="C10" s="117">
        <f>COUNTIF('Enfoque estratégico'!$C$15:$C$28,B10)</f>
        <v>0</v>
      </c>
      <c r="D10" s="118" t="str">
        <f t="shared" ref="D10:D11" si="0">IFERROR(C10/SUM($C$9:$C$11),"-")</f>
        <v>-</v>
      </c>
    </row>
    <row r="11" spans="2:7" ht="20.5" customHeight="1" x14ac:dyDescent="0.35">
      <c r="B11" s="120" t="s">
        <v>408</v>
      </c>
      <c r="C11" s="117">
        <f>COUNTIF('Enfoque estratégico'!$C$15:$C$28,B11)</f>
        <v>0</v>
      </c>
      <c r="D11" s="118" t="str">
        <f t="shared" si="0"/>
        <v>-</v>
      </c>
    </row>
    <row r="12" spans="2:7" ht="16" customHeight="1" x14ac:dyDescent="0.35"/>
    <row r="13" spans="2:7" ht="10" customHeight="1" x14ac:dyDescent="0.35"/>
    <row r="14" spans="2:7" ht="17" customHeight="1" x14ac:dyDescent="0.35">
      <c r="B14" s="243" t="s">
        <v>456</v>
      </c>
      <c r="C14" s="244"/>
      <c r="D14" s="244"/>
      <c r="E14" s="244"/>
      <c r="F14" s="244"/>
      <c r="G14" s="244"/>
    </row>
    <row r="15" spans="2:7" ht="7.5" customHeight="1" x14ac:dyDescent="0.35">
      <c r="B15" s="116"/>
      <c r="C15" s="116"/>
      <c r="D15" s="116"/>
    </row>
    <row r="16" spans="2:7" ht="23" customHeight="1" x14ac:dyDescent="0.35">
      <c r="B16" s="117" t="s">
        <v>21</v>
      </c>
      <c r="C16" s="117" t="s">
        <v>448</v>
      </c>
      <c r="D16" s="117" t="s">
        <v>13</v>
      </c>
    </row>
    <row r="17" spans="2:7" ht="20.5" customHeight="1" x14ac:dyDescent="0.35">
      <c r="B17" s="120" t="s">
        <v>406</v>
      </c>
      <c r="C17" s="117">
        <f>COUNTIF('Enfoque estratégico'!$C$30:$C$47,B17)</f>
        <v>0</v>
      </c>
      <c r="D17" s="118" t="str">
        <f>IFERROR(C17/SUM($C$17:$C$19),"-")</f>
        <v>-</v>
      </c>
    </row>
    <row r="18" spans="2:7" ht="20.5" customHeight="1" x14ac:dyDescent="0.35">
      <c r="B18" s="120" t="s">
        <v>407</v>
      </c>
      <c r="C18" s="117">
        <f>COUNTIF('Enfoque estratégico'!$C$30:$C$47,B18)</f>
        <v>0</v>
      </c>
      <c r="D18" s="118" t="str">
        <f t="shared" ref="D18:D19" si="1">IFERROR(C18/SUM($C$17:$C$19),"-")</f>
        <v>-</v>
      </c>
    </row>
    <row r="19" spans="2:7" ht="20.5" customHeight="1" x14ac:dyDescent="0.35">
      <c r="B19" s="120" t="s">
        <v>408</v>
      </c>
      <c r="C19" s="117">
        <f>COUNTIF('Enfoque estratégico'!$C$30:$C$47,B19)</f>
        <v>0</v>
      </c>
      <c r="D19" s="118" t="str">
        <f t="shared" si="1"/>
        <v>-</v>
      </c>
    </row>
    <row r="20" spans="2:7" ht="24.5" customHeight="1" x14ac:dyDescent="0.35"/>
    <row r="21" spans="2:7" ht="23.5" customHeight="1" x14ac:dyDescent="0.35">
      <c r="B21" s="250" t="s">
        <v>515</v>
      </c>
      <c r="C21" s="250"/>
      <c r="D21" s="250"/>
      <c r="E21" s="250"/>
      <c r="F21" s="250"/>
      <c r="G21" s="250"/>
    </row>
    <row r="22" spans="2:7" ht="10" customHeight="1" x14ac:dyDescent="0.35"/>
    <row r="23" spans="2:7" ht="17" customHeight="1" x14ac:dyDescent="0.35">
      <c r="B23" s="243" t="s">
        <v>512</v>
      </c>
      <c r="C23" s="244"/>
      <c r="D23" s="244"/>
      <c r="E23" s="244"/>
      <c r="F23" s="244"/>
      <c r="G23" s="244"/>
    </row>
    <row r="24" spans="2:7" ht="7.5" customHeight="1" x14ac:dyDescent="0.35">
      <c r="B24" s="116"/>
      <c r="C24" s="116"/>
      <c r="D24" s="116"/>
    </row>
    <row r="25" spans="2:7" ht="51.5" customHeight="1" x14ac:dyDescent="0.35">
      <c r="B25" s="245" t="str">
        <f>'Enfoque de valoración'!B115</f>
        <v>Cantidad de respuestas afirmativas</v>
      </c>
      <c r="C25" s="246"/>
      <c r="D25" s="117">
        <f>'Enfoque de valoración'!C115</f>
        <v>0</v>
      </c>
      <c r="E25" s="247" t="str">
        <f>'Enfoque de valoración'!F115</f>
        <v>El instrumento NO responde a una contribución sustancial a diferentes objetivos ambientales.</v>
      </c>
      <c r="F25" s="248"/>
      <c r="G25" s="249"/>
    </row>
    <row r="26" spans="2:7" ht="10" customHeight="1" x14ac:dyDescent="0.35"/>
    <row r="27" spans="2:7" ht="17" customHeight="1" x14ac:dyDescent="0.35">
      <c r="B27" s="243" t="s">
        <v>514</v>
      </c>
      <c r="C27" s="244"/>
      <c r="D27" s="244"/>
      <c r="E27" s="244"/>
      <c r="F27" s="244"/>
      <c r="G27" s="244"/>
    </row>
    <row r="28" spans="2:7" ht="7.5" customHeight="1" x14ac:dyDescent="0.35">
      <c r="B28" s="116"/>
      <c r="C28" s="116"/>
      <c r="D28" s="116"/>
    </row>
    <row r="29" spans="2:7" ht="51.5" customHeight="1" x14ac:dyDescent="0.35">
      <c r="B29" s="245" t="str">
        <f>'Enfoque de valoración'!B155</f>
        <v>Cantidad de respuestas afirmativas</v>
      </c>
      <c r="C29" s="246"/>
      <c r="D29" s="117">
        <f>'Enfoque de valoración'!C155</f>
        <v>0</v>
      </c>
      <c r="E29" s="247" t="str">
        <f>'Enfoque de valoración'!F155</f>
        <v>El instrumento NO responde a una contribución sustancial a diferentes objetivos ambientales.</v>
      </c>
      <c r="F29" s="248"/>
      <c r="G29" s="249"/>
    </row>
    <row r="30" spans="2:7" ht="10" customHeight="1" x14ac:dyDescent="0.35"/>
    <row r="31" spans="2:7" ht="17" customHeight="1" x14ac:dyDescent="0.35">
      <c r="B31" s="243" t="s">
        <v>513</v>
      </c>
      <c r="C31" s="244"/>
      <c r="D31" s="244"/>
      <c r="E31" s="244"/>
      <c r="F31" s="244"/>
      <c r="G31" s="244"/>
    </row>
    <row r="32" spans="2:7" ht="7.5" customHeight="1" x14ac:dyDescent="0.35">
      <c r="B32" s="116"/>
      <c r="C32" s="116"/>
      <c r="D32" s="116"/>
    </row>
    <row r="33" spans="2:7" ht="51.5" customHeight="1" x14ac:dyDescent="0.35">
      <c r="B33" s="245" t="str">
        <f>'Enfoque de valoración'!B181</f>
        <v>Cantidad de respuestas afirmativas</v>
      </c>
      <c r="C33" s="246"/>
      <c r="D33" s="117">
        <f>'Enfoque de valoración'!C181</f>
        <v>0</v>
      </c>
      <c r="E33" s="247" t="str">
        <f>'Enfoque de valoración'!F181</f>
        <v>El instrumento NO responde a una contribución sustancial a diferentes objetivos ambientales.</v>
      </c>
      <c r="F33" s="248"/>
      <c r="G33" s="249"/>
    </row>
    <row r="34" spans="2:7" ht="19" customHeight="1" x14ac:dyDescent="0.35"/>
    <row r="35" spans="2:7" ht="23.5" customHeight="1" x14ac:dyDescent="0.35">
      <c r="B35" s="250" t="s">
        <v>449</v>
      </c>
      <c r="C35" s="250"/>
      <c r="D35" s="250"/>
      <c r="E35" s="250"/>
      <c r="F35" s="250"/>
      <c r="G35" s="250"/>
    </row>
    <row r="36" spans="2:7" ht="10" customHeight="1" x14ac:dyDescent="0.35"/>
    <row r="37" spans="2:7" ht="17" customHeight="1" x14ac:dyDescent="0.35">
      <c r="B37" s="243" t="s">
        <v>457</v>
      </c>
      <c r="C37" s="244"/>
      <c r="D37" s="244"/>
      <c r="E37" s="244"/>
      <c r="F37" s="244"/>
      <c r="G37" s="244"/>
    </row>
    <row r="38" spans="2:7" ht="7.5" customHeight="1" x14ac:dyDescent="0.35">
      <c r="B38" s="116"/>
      <c r="C38" s="116"/>
      <c r="D38" s="116"/>
    </row>
    <row r="39" spans="2:7" ht="23" customHeight="1" x14ac:dyDescent="0.35">
      <c r="B39" s="117" t="s">
        <v>21</v>
      </c>
      <c r="C39" s="117" t="s">
        <v>448</v>
      </c>
      <c r="D39" s="117" t="s">
        <v>13</v>
      </c>
    </row>
    <row r="40" spans="2:7" ht="20.5" customHeight="1" x14ac:dyDescent="0.35">
      <c r="B40" s="120" t="s">
        <v>406</v>
      </c>
      <c r="C40" s="117">
        <f>COUNTIF('Enfoque de divulgación '!$C$14:$C$21,B40)</f>
        <v>0</v>
      </c>
      <c r="D40" s="118" t="str">
        <f>IFERROR(C40/SUM($C$40:$C$42),"-")</f>
        <v>-</v>
      </c>
    </row>
    <row r="41" spans="2:7" ht="20.5" customHeight="1" x14ac:dyDescent="0.35">
      <c r="B41" s="120" t="s">
        <v>407</v>
      </c>
      <c r="C41" s="117">
        <f>COUNTIF('Enfoque de divulgación '!$C$14:$C$21,B41)</f>
        <v>0</v>
      </c>
      <c r="D41" s="118" t="str">
        <f t="shared" ref="D41:D42" si="2">IFERROR(C41/SUM($C$40:$C$42),"-")</f>
        <v>-</v>
      </c>
    </row>
    <row r="42" spans="2:7" ht="20.5" customHeight="1" x14ac:dyDescent="0.35">
      <c r="B42" s="120" t="s">
        <v>408</v>
      </c>
      <c r="C42" s="117">
        <f>COUNTIF('Enfoque de divulgación '!$C$14:$C$21,B42)</f>
        <v>0</v>
      </c>
      <c r="D42" s="118" t="str">
        <f t="shared" si="2"/>
        <v>-</v>
      </c>
    </row>
    <row r="43" spans="2:7" ht="16" customHeight="1" x14ac:dyDescent="0.35"/>
    <row r="44" spans="2:7" ht="10" customHeight="1" x14ac:dyDescent="0.35"/>
    <row r="45" spans="2:7" ht="17" customHeight="1" x14ac:dyDescent="0.35">
      <c r="B45" s="243" t="s">
        <v>82</v>
      </c>
      <c r="C45" s="244"/>
      <c r="D45" s="244"/>
      <c r="E45" s="244"/>
      <c r="F45" s="244"/>
      <c r="G45" s="244"/>
    </row>
    <row r="46" spans="2:7" ht="7.5" customHeight="1" x14ac:dyDescent="0.35">
      <c r="B46" s="116"/>
      <c r="C46" s="116"/>
      <c r="D46" s="116"/>
    </row>
    <row r="47" spans="2:7" ht="23" customHeight="1" x14ac:dyDescent="0.35">
      <c r="B47" s="117" t="s">
        <v>21</v>
      </c>
      <c r="C47" s="117" t="s">
        <v>448</v>
      </c>
      <c r="D47" s="117" t="s">
        <v>13</v>
      </c>
    </row>
    <row r="48" spans="2:7" ht="20.5" customHeight="1" x14ac:dyDescent="0.35">
      <c r="B48" s="120" t="s">
        <v>406</v>
      </c>
      <c r="C48" s="117">
        <f>COUNTIF('Enfoque de divulgación '!$C$23:$C$27,B48)</f>
        <v>0</v>
      </c>
      <c r="D48" s="118" t="str">
        <f>IFERROR(C48/SUM($C$48:$C$50),"-")</f>
        <v>-</v>
      </c>
    </row>
    <row r="49" spans="2:7" ht="20.5" customHeight="1" x14ac:dyDescent="0.35">
      <c r="B49" s="120" t="s">
        <v>407</v>
      </c>
      <c r="C49" s="117">
        <f>COUNTIF('Enfoque de divulgación '!$C$23:$C$27,B49)</f>
        <v>0</v>
      </c>
      <c r="D49" s="118" t="str">
        <f t="shared" ref="D49:D50" si="3">IFERROR(C49/SUM($C$48:$C$50),"-")</f>
        <v>-</v>
      </c>
    </row>
    <row r="50" spans="2:7" ht="20.5" customHeight="1" x14ac:dyDescent="0.35">
      <c r="B50" s="120" t="s">
        <v>408</v>
      </c>
      <c r="C50" s="117">
        <f>COUNTIF('Enfoque de divulgación '!$C$23:$C$27,B50)</f>
        <v>0</v>
      </c>
      <c r="D50" s="118" t="str">
        <f t="shared" si="3"/>
        <v>-</v>
      </c>
    </row>
    <row r="51" spans="2:7" ht="16" customHeight="1" x14ac:dyDescent="0.35"/>
    <row r="52" spans="2:7" ht="10" customHeight="1" x14ac:dyDescent="0.35"/>
    <row r="53" spans="2:7" ht="17" customHeight="1" x14ac:dyDescent="0.35">
      <c r="B53" s="243" t="s">
        <v>383</v>
      </c>
      <c r="C53" s="244"/>
      <c r="D53" s="244"/>
      <c r="E53" s="244"/>
      <c r="F53" s="244"/>
      <c r="G53" s="244"/>
    </row>
    <row r="54" spans="2:7" ht="7.5" customHeight="1" x14ac:dyDescent="0.35">
      <c r="B54" s="116"/>
      <c r="C54" s="116"/>
      <c r="D54" s="116"/>
    </row>
    <row r="55" spans="2:7" ht="23" customHeight="1" x14ac:dyDescent="0.35">
      <c r="B55" s="117" t="s">
        <v>21</v>
      </c>
      <c r="C55" s="117" t="s">
        <v>448</v>
      </c>
      <c r="D55" s="117" t="s">
        <v>13</v>
      </c>
    </row>
    <row r="56" spans="2:7" ht="20.5" customHeight="1" x14ac:dyDescent="0.35">
      <c r="B56" s="120" t="s">
        <v>406</v>
      </c>
      <c r="C56" s="117">
        <f>COUNTIF('Enfoque de divulgación '!$C$29:$C$35,B56)</f>
        <v>0</v>
      </c>
      <c r="D56" s="118" t="str">
        <f>IFERROR(C56/SUM($C$56:$C$58),"-")</f>
        <v>-</v>
      </c>
    </row>
    <row r="57" spans="2:7" ht="20.5" customHeight="1" x14ac:dyDescent="0.35">
      <c r="B57" s="120" t="s">
        <v>407</v>
      </c>
      <c r="C57" s="117">
        <f>COUNTIF('Enfoque de divulgación '!$C$29:$C$35,B57)</f>
        <v>0</v>
      </c>
      <c r="D57" s="118" t="str">
        <f t="shared" ref="D57:D58" si="4">IFERROR(C57/SUM($C$56:$C$58),"-")</f>
        <v>-</v>
      </c>
    </row>
    <row r="58" spans="2:7" ht="20.5" customHeight="1" x14ac:dyDescent="0.35">
      <c r="B58" s="120" t="s">
        <v>408</v>
      </c>
      <c r="C58" s="117">
        <f>COUNTIF('Enfoque de divulgación '!$C$29:$C$35,B58)</f>
        <v>0</v>
      </c>
      <c r="D58" s="118" t="str">
        <f t="shared" si="4"/>
        <v>-</v>
      </c>
    </row>
    <row r="59" spans="2:7" ht="17" customHeight="1" x14ac:dyDescent="0.35"/>
    <row r="60" spans="2:7" ht="17" customHeight="1" x14ac:dyDescent="0.35"/>
    <row r="61" spans="2:7" ht="17" customHeight="1" x14ac:dyDescent="0.35"/>
    <row r="62" spans="2:7" ht="17" customHeight="1" x14ac:dyDescent="0.35"/>
  </sheetData>
  <mergeCells count="18">
    <mergeCell ref="B45:G45"/>
    <mergeCell ref="B53:G53"/>
    <mergeCell ref="B2:G2"/>
    <mergeCell ref="B4:G4"/>
    <mergeCell ref="B6:G6"/>
    <mergeCell ref="B14:G14"/>
    <mergeCell ref="B21:G21"/>
    <mergeCell ref="B23:G23"/>
    <mergeCell ref="B25:C25"/>
    <mergeCell ref="E25:G25"/>
    <mergeCell ref="B27:G27"/>
    <mergeCell ref="B29:C29"/>
    <mergeCell ref="E29:G29"/>
    <mergeCell ref="B31:G31"/>
    <mergeCell ref="B33:C33"/>
    <mergeCell ref="E33:G33"/>
    <mergeCell ref="B35:G35"/>
    <mergeCell ref="B37:G37"/>
  </mergeCells>
  <conditionalFormatting sqref="B9:B11">
    <cfRule type="containsText" dxfId="20" priority="35" operator="containsText" text="Pendiente">
      <formula>NOT(ISERROR(SEARCH("Pendiente",B9)))</formula>
    </cfRule>
    <cfRule type="containsText" dxfId="19" priority="36" stopIfTrue="1" operator="containsText" text="En proceso">
      <formula>NOT(ISERROR(SEARCH("En proceso",B9)))</formula>
    </cfRule>
    <cfRule type="containsText" dxfId="18" priority="37" operator="containsText" text="Cumplido">
      <formula>NOT(ISERROR(SEARCH("Cumplido",B9)))</formula>
    </cfRule>
  </conditionalFormatting>
  <conditionalFormatting sqref="B17:B19">
    <cfRule type="containsText" dxfId="17" priority="17" operator="containsText" text="Pendiente">
      <formula>NOT(ISERROR(SEARCH("Pendiente",B17)))</formula>
    </cfRule>
    <cfRule type="containsText" dxfId="16" priority="18" stopIfTrue="1" operator="containsText" text="En proceso">
      <formula>NOT(ISERROR(SEARCH("En proceso",B17)))</formula>
    </cfRule>
    <cfRule type="containsText" dxfId="15" priority="19" operator="containsText" text="Cumplido">
      <formula>NOT(ISERROR(SEARCH("Cumplido",B17)))</formula>
    </cfRule>
  </conditionalFormatting>
  <conditionalFormatting sqref="B40:B42">
    <cfRule type="containsText" dxfId="14" priority="14" operator="containsText" text="Pendiente">
      <formula>NOT(ISERROR(SEARCH("Pendiente",B40)))</formula>
    </cfRule>
    <cfRule type="containsText" dxfId="13" priority="15" stopIfTrue="1" operator="containsText" text="En proceso">
      <formula>NOT(ISERROR(SEARCH("En proceso",B40)))</formula>
    </cfRule>
    <cfRule type="containsText" dxfId="12" priority="16" operator="containsText" text="Cumplido">
      <formula>NOT(ISERROR(SEARCH("Cumplido",B40)))</formula>
    </cfRule>
  </conditionalFormatting>
  <conditionalFormatting sqref="B48:B50">
    <cfRule type="containsText" dxfId="11" priority="11" operator="containsText" text="Pendiente">
      <formula>NOT(ISERROR(SEARCH("Pendiente",B48)))</formula>
    </cfRule>
    <cfRule type="containsText" dxfId="10" priority="12" stopIfTrue="1" operator="containsText" text="En proceso">
      <formula>NOT(ISERROR(SEARCH("En proceso",B48)))</formula>
    </cfRule>
    <cfRule type="containsText" dxfId="9" priority="13" operator="containsText" text="Cumplido">
      <formula>NOT(ISERROR(SEARCH("Cumplido",B48)))</formula>
    </cfRule>
  </conditionalFormatting>
  <conditionalFormatting sqref="B56:B58">
    <cfRule type="containsText" dxfId="8" priority="8" operator="containsText" text="Pendiente">
      <formula>NOT(ISERROR(SEARCH("Pendiente",B56)))</formula>
    </cfRule>
    <cfRule type="containsText" dxfId="7" priority="9" stopIfTrue="1" operator="containsText" text="En proceso">
      <formula>NOT(ISERROR(SEARCH("En proceso",B56)))</formula>
    </cfRule>
    <cfRule type="containsText" dxfId="6" priority="10" operator="containsText" text="Cumplido">
      <formula>NOT(ISERROR(SEARCH("Cumplido",B56)))</formula>
    </cfRule>
  </conditionalFormatting>
  <conditionalFormatting sqref="E25:G25">
    <cfRule type="cellIs" dxfId="5" priority="5" operator="equal">
      <formula>"El instrumento responde a una contribución sustancial a diferentes objetivos ambientales, entre ellos los climáticos."</formula>
    </cfRule>
    <cfRule type="cellIs" dxfId="4" priority="7" operator="equal">
      <formula>"El instrumento NO responde a una contribución sustancial a diferentes objetivos ambientales."</formula>
    </cfRule>
  </conditionalFormatting>
  <conditionalFormatting sqref="E29:G29">
    <cfRule type="cellIs" dxfId="3" priority="3" operator="equal">
      <formula>"El instrumento responde a una contribución sustancial a diferentes objetivos ambientales, entre ellos los climáticos."</formula>
    </cfRule>
    <cfRule type="cellIs" dxfId="2" priority="4" operator="equal">
      <formula>"El instrumento NO responde a una contribución sustancial a diferentes objetivos ambientales."</formula>
    </cfRule>
  </conditionalFormatting>
  <conditionalFormatting sqref="E33:G33">
    <cfRule type="cellIs" dxfId="1" priority="1" operator="equal">
      <formula>"El instrumento responde a una contribución sustancial a diferentes objetivos ambientales, entre ellos los climáticos."</formula>
    </cfRule>
    <cfRule type="cellIs" dxfId="0" priority="2" operator="equal">
      <formula>"El instrumento NO responde a una contribución sustancial a diferentes objetivos ambientales."</formula>
    </cfRule>
  </conditionalFormatting>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DEEAA-4B96-674D-9D17-7AA24D00E6F2}">
  <sheetPr>
    <tabColor theme="8" tint="0.59999389629810485"/>
  </sheetPr>
  <dimension ref="B2:C53"/>
  <sheetViews>
    <sheetView showGridLines="0" topLeftCell="A30" zoomScale="109" zoomScaleNormal="100" workbookViewId="0">
      <selection activeCell="A46" sqref="A46"/>
    </sheetView>
  </sheetViews>
  <sheetFormatPr baseColWidth="10" defaultColWidth="10.54296875" defaultRowHeight="14.5" x14ac:dyDescent="0.35"/>
  <cols>
    <col min="1" max="1" width="5.453125" customWidth="1"/>
    <col min="2" max="2" width="19" style="42" customWidth="1"/>
    <col min="3" max="3" width="101.81640625" customWidth="1"/>
  </cols>
  <sheetData>
    <row r="2" spans="2:3" ht="21" x14ac:dyDescent="0.35">
      <c r="B2" s="240" t="s">
        <v>83</v>
      </c>
      <c r="C2" s="241"/>
    </row>
    <row r="3" spans="2:3" ht="29" x14ac:dyDescent="0.35">
      <c r="B3" s="39" t="s">
        <v>84</v>
      </c>
      <c r="C3" s="36" t="s">
        <v>85</v>
      </c>
    </row>
    <row r="4" spans="2:3" ht="43.5" x14ac:dyDescent="0.35">
      <c r="B4" s="40" t="s">
        <v>86</v>
      </c>
      <c r="C4" s="37" t="s">
        <v>87</v>
      </c>
    </row>
    <row r="5" spans="2:3" ht="58" x14ac:dyDescent="0.35">
      <c r="B5" s="40" t="s">
        <v>88</v>
      </c>
      <c r="C5" s="37" t="s">
        <v>89</v>
      </c>
    </row>
    <row r="6" spans="2:3" ht="58" x14ac:dyDescent="0.35">
      <c r="B6" s="40" t="s">
        <v>90</v>
      </c>
      <c r="C6" s="37" t="s">
        <v>91</v>
      </c>
    </row>
    <row r="7" spans="2:3" ht="72.5" x14ac:dyDescent="0.35">
      <c r="B7" s="40" t="s">
        <v>92</v>
      </c>
      <c r="C7" s="37" t="s">
        <v>93</v>
      </c>
    </row>
    <row r="8" spans="2:3" ht="72.5" x14ac:dyDescent="0.35">
      <c r="B8" s="40" t="s">
        <v>94</v>
      </c>
      <c r="C8" s="37" t="s">
        <v>95</v>
      </c>
    </row>
    <row r="9" spans="2:3" ht="29" x14ac:dyDescent="0.35">
      <c r="B9" s="40" t="s">
        <v>96</v>
      </c>
      <c r="C9" s="37" t="s">
        <v>97</v>
      </c>
    </row>
    <row r="10" spans="2:3" ht="29" x14ac:dyDescent="0.35">
      <c r="B10" s="40" t="s">
        <v>98</v>
      </c>
      <c r="C10" s="37" t="s">
        <v>99</v>
      </c>
    </row>
    <row r="11" spans="2:3" ht="29" x14ac:dyDescent="0.35">
      <c r="B11" s="40" t="s">
        <v>100</v>
      </c>
      <c r="C11" s="37" t="s">
        <v>101</v>
      </c>
    </row>
    <row r="12" spans="2:3" ht="43.5" x14ac:dyDescent="0.35">
      <c r="B12" s="40" t="s">
        <v>102</v>
      </c>
      <c r="C12" s="37" t="s">
        <v>103</v>
      </c>
    </row>
    <row r="13" spans="2:3" ht="29" x14ac:dyDescent="0.35">
      <c r="B13" s="40" t="s">
        <v>104</v>
      </c>
      <c r="C13" s="37" t="s">
        <v>105</v>
      </c>
    </row>
    <row r="14" spans="2:3" x14ac:dyDescent="0.35">
      <c r="B14" s="40" t="s">
        <v>106</v>
      </c>
      <c r="C14" s="37" t="s">
        <v>107</v>
      </c>
    </row>
    <row r="15" spans="2:3" x14ac:dyDescent="0.35">
      <c r="B15" s="40" t="s">
        <v>108</v>
      </c>
      <c r="C15" s="37" t="s">
        <v>109</v>
      </c>
    </row>
    <row r="16" spans="2:3" ht="29" x14ac:dyDescent="0.35">
      <c r="B16" s="40" t="s">
        <v>110</v>
      </c>
      <c r="C16" s="37" t="s">
        <v>111</v>
      </c>
    </row>
    <row r="17" spans="2:3" ht="29" x14ac:dyDescent="0.35">
      <c r="B17" s="40" t="s">
        <v>434</v>
      </c>
      <c r="C17" s="37" t="s">
        <v>433</v>
      </c>
    </row>
    <row r="18" spans="2:3" ht="29" x14ac:dyDescent="0.35">
      <c r="B18" s="40" t="s">
        <v>112</v>
      </c>
      <c r="C18" s="37" t="s">
        <v>113</v>
      </c>
    </row>
    <row r="19" spans="2:3" ht="29" x14ac:dyDescent="0.35">
      <c r="B19" s="40" t="s">
        <v>124</v>
      </c>
      <c r="C19" s="37" t="s">
        <v>125</v>
      </c>
    </row>
    <row r="20" spans="2:3" ht="29" x14ac:dyDescent="0.35">
      <c r="B20" s="40" t="s">
        <v>114</v>
      </c>
      <c r="C20" s="37" t="s">
        <v>115</v>
      </c>
    </row>
    <row r="21" spans="2:3" ht="29" x14ac:dyDescent="0.35">
      <c r="B21" s="40" t="s">
        <v>116</v>
      </c>
      <c r="C21" s="37" t="s">
        <v>117</v>
      </c>
    </row>
    <row r="22" spans="2:3" ht="29" x14ac:dyDescent="0.35">
      <c r="B22" s="40" t="s">
        <v>118</v>
      </c>
      <c r="C22" s="37" t="s">
        <v>119</v>
      </c>
    </row>
    <row r="23" spans="2:3" ht="29" x14ac:dyDescent="0.35">
      <c r="B23" s="40" t="s">
        <v>120</v>
      </c>
      <c r="C23" s="37" t="s">
        <v>121</v>
      </c>
    </row>
    <row r="24" spans="2:3" ht="29" x14ac:dyDescent="0.35">
      <c r="B24" s="40" t="s">
        <v>122</v>
      </c>
      <c r="C24" s="37" t="s">
        <v>123</v>
      </c>
    </row>
    <row r="25" spans="2:3" ht="29" x14ac:dyDescent="0.35">
      <c r="B25" s="39" t="s">
        <v>353</v>
      </c>
      <c r="C25" s="36" t="s">
        <v>354</v>
      </c>
    </row>
    <row r="26" spans="2:3" ht="29" x14ac:dyDescent="0.35">
      <c r="B26" s="40" t="s">
        <v>126</v>
      </c>
      <c r="C26" s="37" t="s">
        <v>127</v>
      </c>
    </row>
    <row r="27" spans="2:3" ht="29" x14ac:dyDescent="0.35">
      <c r="B27" s="40" t="s">
        <v>128</v>
      </c>
      <c r="C27" s="37" t="s">
        <v>129</v>
      </c>
    </row>
    <row r="28" spans="2:3" ht="29" x14ac:dyDescent="0.35">
      <c r="B28" s="40" t="s">
        <v>351</v>
      </c>
      <c r="C28" s="37" t="s">
        <v>352</v>
      </c>
    </row>
    <row r="29" spans="2:3" ht="29" x14ac:dyDescent="0.35">
      <c r="B29" s="40" t="s">
        <v>130</v>
      </c>
      <c r="C29" s="37" t="s">
        <v>131</v>
      </c>
    </row>
    <row r="30" spans="2:3" ht="29" x14ac:dyDescent="0.35">
      <c r="B30" s="40" t="s">
        <v>132</v>
      </c>
      <c r="C30" s="37" t="s">
        <v>133</v>
      </c>
    </row>
    <row r="31" spans="2:3" ht="29" x14ac:dyDescent="0.35">
      <c r="B31" s="40" t="s">
        <v>134</v>
      </c>
      <c r="C31" s="37" t="s">
        <v>135</v>
      </c>
    </row>
    <row r="32" spans="2:3" ht="29" x14ac:dyDescent="0.35">
      <c r="B32" s="40" t="s">
        <v>136</v>
      </c>
      <c r="C32" s="37" t="s">
        <v>137</v>
      </c>
    </row>
    <row r="33" spans="2:3" x14ac:dyDescent="0.35">
      <c r="B33" s="40" t="s">
        <v>355</v>
      </c>
      <c r="C33" s="37" t="s">
        <v>142</v>
      </c>
    </row>
    <row r="34" spans="2:3" ht="29" x14ac:dyDescent="0.35">
      <c r="B34" s="40" t="s">
        <v>357</v>
      </c>
      <c r="C34" s="37" t="s">
        <v>356</v>
      </c>
    </row>
    <row r="35" spans="2:3" ht="29" x14ac:dyDescent="0.35">
      <c r="B35" s="40" t="s">
        <v>138</v>
      </c>
      <c r="C35" s="37" t="s">
        <v>139</v>
      </c>
    </row>
    <row r="36" spans="2:3" x14ac:dyDescent="0.35">
      <c r="B36" s="40" t="s">
        <v>140</v>
      </c>
      <c r="C36" s="37" t="s">
        <v>141</v>
      </c>
    </row>
    <row r="37" spans="2:3" ht="29" x14ac:dyDescent="0.35">
      <c r="B37" s="40" t="s">
        <v>359</v>
      </c>
      <c r="C37" s="37" t="s">
        <v>358</v>
      </c>
    </row>
    <row r="38" spans="2:3" ht="29" x14ac:dyDescent="0.35">
      <c r="B38" s="40" t="s">
        <v>360</v>
      </c>
      <c r="C38" s="37" t="s">
        <v>361</v>
      </c>
    </row>
    <row r="39" spans="2:3" ht="29" x14ac:dyDescent="0.35">
      <c r="B39" s="40" t="s">
        <v>362</v>
      </c>
      <c r="C39" s="37" t="s">
        <v>363</v>
      </c>
    </row>
    <row r="40" spans="2:3" ht="29" x14ac:dyDescent="0.35">
      <c r="B40" s="40" t="s">
        <v>365</v>
      </c>
      <c r="C40" s="37" t="s">
        <v>364</v>
      </c>
    </row>
    <row r="41" spans="2:3" ht="29" x14ac:dyDescent="0.35">
      <c r="B41" s="40" t="s">
        <v>366</v>
      </c>
      <c r="C41" s="37" t="s">
        <v>367</v>
      </c>
    </row>
    <row r="42" spans="2:3" x14ac:dyDescent="0.35">
      <c r="B42" s="40" t="s">
        <v>368</v>
      </c>
      <c r="C42" s="37" t="s">
        <v>369</v>
      </c>
    </row>
    <row r="43" spans="2:3" ht="43.5" x14ac:dyDescent="0.35">
      <c r="B43" s="40" t="s">
        <v>143</v>
      </c>
      <c r="C43" s="37" t="s">
        <v>144</v>
      </c>
    </row>
    <row r="44" spans="2:3" ht="29" x14ac:dyDescent="0.35">
      <c r="B44" s="40" t="s">
        <v>145</v>
      </c>
      <c r="C44" s="37" t="s">
        <v>146</v>
      </c>
    </row>
    <row r="45" spans="2:3" ht="72.5" x14ac:dyDescent="0.35">
      <c r="B45" s="40" t="s">
        <v>147</v>
      </c>
      <c r="C45" s="37" t="s">
        <v>148</v>
      </c>
    </row>
    <row r="46" spans="2:3" ht="29" x14ac:dyDescent="0.35">
      <c r="B46" s="40" t="s">
        <v>149</v>
      </c>
      <c r="C46" s="37" t="s">
        <v>150</v>
      </c>
    </row>
    <row r="47" spans="2:3" x14ac:dyDescent="0.35">
      <c r="B47" s="40" t="s">
        <v>151</v>
      </c>
      <c r="C47" s="34" t="s">
        <v>152</v>
      </c>
    </row>
    <row r="48" spans="2:3" ht="29" x14ac:dyDescent="0.35">
      <c r="B48" s="40" t="s">
        <v>376</v>
      </c>
      <c r="C48" s="36" t="s">
        <v>153</v>
      </c>
    </row>
    <row r="49" spans="2:3" ht="43.5" x14ac:dyDescent="0.35">
      <c r="B49" s="40" t="s">
        <v>154</v>
      </c>
      <c r="C49" s="37" t="s">
        <v>155</v>
      </c>
    </row>
    <row r="50" spans="2:3" ht="29" x14ac:dyDescent="0.35">
      <c r="B50" s="40" t="s">
        <v>156</v>
      </c>
      <c r="C50" s="37" t="s">
        <v>157</v>
      </c>
    </row>
    <row r="51" spans="2:3" ht="43.5" x14ac:dyDescent="0.35">
      <c r="B51" s="41" t="s">
        <v>158</v>
      </c>
      <c r="C51" s="38" t="s">
        <v>159</v>
      </c>
    </row>
    <row r="52" spans="2:3" ht="29" x14ac:dyDescent="0.35">
      <c r="B52" s="40" t="s">
        <v>370</v>
      </c>
      <c r="C52" s="36" t="s">
        <v>371</v>
      </c>
    </row>
    <row r="53" spans="2:3" ht="29" x14ac:dyDescent="0.35">
      <c r="B53" s="39" t="s">
        <v>373</v>
      </c>
      <c r="C53" s="36" t="s">
        <v>372</v>
      </c>
    </row>
  </sheetData>
  <mergeCells count="1">
    <mergeCell ref="B2:C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D0681-BCE5-476A-B85F-54238D231690}">
  <sheetPr>
    <tabColor theme="8" tint="0.59999389629810485"/>
  </sheetPr>
  <dimension ref="B2:N1002"/>
  <sheetViews>
    <sheetView zoomScale="56" workbookViewId="0">
      <selection activeCell="F27" sqref="F27"/>
    </sheetView>
  </sheetViews>
  <sheetFormatPr baseColWidth="10" defaultColWidth="13.6328125" defaultRowHeight="14.5" x14ac:dyDescent="0.35"/>
  <cols>
    <col min="1" max="1" width="6.453125" style="49" customWidth="1"/>
    <col min="2" max="10" width="39.81640625" style="49" customWidth="1"/>
    <col min="11" max="11" width="26.6328125" style="49" customWidth="1"/>
    <col min="12" max="12" width="39.81640625" style="49" customWidth="1"/>
    <col min="13" max="13" width="13.6328125" style="49"/>
    <col min="14" max="14" width="23.81640625" style="49" customWidth="1"/>
    <col min="15" max="16384" width="13.6328125" style="49"/>
  </cols>
  <sheetData>
    <row r="2" spans="2:14" ht="21" x14ac:dyDescent="0.35">
      <c r="B2" s="252" t="s">
        <v>350</v>
      </c>
      <c r="C2" s="253"/>
      <c r="D2" s="253"/>
      <c r="E2" s="253"/>
      <c r="F2" s="253"/>
      <c r="G2" s="253"/>
      <c r="H2" s="253"/>
      <c r="I2" s="253"/>
      <c r="J2" s="253"/>
      <c r="K2" s="253"/>
      <c r="L2" s="253"/>
    </row>
    <row r="3" spans="2:14" ht="14.25" customHeight="1" x14ac:dyDescent="0.35">
      <c r="B3" s="257" t="s">
        <v>160</v>
      </c>
      <c r="C3" s="258" t="s">
        <v>161</v>
      </c>
      <c r="D3" s="259" t="s">
        <v>162</v>
      </c>
      <c r="E3" s="260" t="s">
        <v>163</v>
      </c>
      <c r="F3" s="261" t="s">
        <v>164</v>
      </c>
      <c r="G3" s="262" t="s">
        <v>165</v>
      </c>
      <c r="H3" s="263" t="s">
        <v>166</v>
      </c>
      <c r="I3" s="264" t="s">
        <v>167</v>
      </c>
      <c r="J3" s="264"/>
      <c r="K3" s="264"/>
      <c r="L3" s="264"/>
      <c r="N3" s="50"/>
    </row>
    <row r="4" spans="2:14" ht="14.25" customHeight="1" x14ac:dyDescent="0.35">
      <c r="B4" s="257"/>
      <c r="C4" s="258"/>
      <c r="D4" s="259"/>
      <c r="E4" s="260"/>
      <c r="F4" s="261"/>
      <c r="G4" s="262"/>
      <c r="H4" s="263"/>
      <c r="I4" s="55" t="s">
        <v>168</v>
      </c>
      <c r="J4" s="55" t="s">
        <v>169</v>
      </c>
      <c r="K4" s="265" t="s">
        <v>170</v>
      </c>
      <c r="L4" s="266"/>
      <c r="N4" s="50"/>
    </row>
    <row r="5" spans="2:14" s="50" customFormat="1" ht="43.5" x14ac:dyDescent="0.35">
      <c r="B5" s="73" t="s">
        <v>171</v>
      </c>
      <c r="C5" s="53" t="s">
        <v>172</v>
      </c>
      <c r="D5" s="65" t="s">
        <v>173</v>
      </c>
      <c r="E5" s="61" t="s">
        <v>174</v>
      </c>
      <c r="F5" s="63" t="s">
        <v>175</v>
      </c>
      <c r="G5" s="59" t="s">
        <v>176</v>
      </c>
      <c r="H5" s="57" t="s">
        <v>177</v>
      </c>
      <c r="I5" s="56" t="s">
        <v>178</v>
      </c>
      <c r="J5" s="56" t="s">
        <v>179</v>
      </c>
      <c r="K5" s="254" t="s">
        <v>180</v>
      </c>
      <c r="L5" s="56" t="s">
        <v>181</v>
      </c>
    </row>
    <row r="6" spans="2:14" s="50" customFormat="1" ht="43.5" x14ac:dyDescent="0.35">
      <c r="B6" s="74" t="s">
        <v>182</v>
      </c>
      <c r="C6" s="54" t="s">
        <v>183</v>
      </c>
      <c r="D6" s="66" t="s">
        <v>184</v>
      </c>
      <c r="E6" s="62" t="s">
        <v>185</v>
      </c>
      <c r="F6" s="64" t="s">
        <v>186</v>
      </c>
      <c r="G6" s="60" t="s">
        <v>187</v>
      </c>
      <c r="H6" s="58" t="s">
        <v>188</v>
      </c>
      <c r="I6" s="51"/>
      <c r="J6" s="56" t="s">
        <v>189</v>
      </c>
      <c r="K6" s="255"/>
      <c r="L6" s="56" t="s">
        <v>190</v>
      </c>
    </row>
    <row r="7" spans="2:14" s="50" customFormat="1" ht="32.25" customHeight="1" x14ac:dyDescent="0.35">
      <c r="B7" s="74" t="s">
        <v>191</v>
      </c>
      <c r="C7" s="54" t="s">
        <v>192</v>
      </c>
      <c r="D7" s="66" t="s">
        <v>193</v>
      </c>
      <c r="E7" s="62" t="s">
        <v>194</v>
      </c>
      <c r="F7" s="64" t="s">
        <v>195</v>
      </c>
      <c r="G7" s="52"/>
      <c r="H7" s="58" t="s">
        <v>196</v>
      </c>
      <c r="I7" s="51"/>
      <c r="J7" s="56" t="s">
        <v>197</v>
      </c>
      <c r="K7" s="256" t="s">
        <v>198</v>
      </c>
      <c r="L7" s="256"/>
    </row>
    <row r="8" spans="2:14" s="50" customFormat="1" ht="29" x14ac:dyDescent="0.35">
      <c r="B8" s="74" t="s">
        <v>199</v>
      </c>
      <c r="C8" s="51"/>
      <c r="D8" s="66" t="s">
        <v>200</v>
      </c>
      <c r="E8" s="62" t="s">
        <v>201</v>
      </c>
      <c r="F8" s="64" t="s">
        <v>202</v>
      </c>
      <c r="G8" s="52"/>
      <c r="H8" s="58" t="s">
        <v>203</v>
      </c>
      <c r="I8" s="51"/>
      <c r="J8" s="56" t="s">
        <v>204</v>
      </c>
      <c r="K8" s="256" t="s">
        <v>205</v>
      </c>
      <c r="L8" s="256"/>
    </row>
    <row r="9" spans="2:14" s="50" customFormat="1" ht="29" x14ac:dyDescent="0.35">
      <c r="B9" s="74" t="s">
        <v>206</v>
      </c>
      <c r="C9" s="51"/>
      <c r="D9" s="66" t="s">
        <v>207</v>
      </c>
      <c r="E9" s="51"/>
      <c r="F9" s="64" t="s">
        <v>208</v>
      </c>
      <c r="G9" s="52"/>
      <c r="H9" s="58" t="s">
        <v>209</v>
      </c>
      <c r="I9" s="51"/>
      <c r="J9" s="56" t="s">
        <v>210</v>
      </c>
      <c r="K9" s="256" t="s">
        <v>211</v>
      </c>
      <c r="L9" s="256"/>
    </row>
    <row r="10" spans="2:14" s="50" customFormat="1" ht="43.5" x14ac:dyDescent="0.35">
      <c r="B10" s="74" t="s">
        <v>212</v>
      </c>
      <c r="C10" s="51"/>
      <c r="D10" s="66" t="s">
        <v>213</v>
      </c>
      <c r="E10" s="51"/>
      <c r="F10" s="52"/>
      <c r="G10" s="52"/>
      <c r="H10" s="58" t="s">
        <v>214</v>
      </c>
      <c r="I10" s="51"/>
      <c r="J10" s="51"/>
      <c r="K10" s="51"/>
      <c r="L10" s="51"/>
    </row>
    <row r="11" spans="2:14" s="50" customFormat="1" ht="33" customHeight="1" x14ac:dyDescent="0.35">
      <c r="B11" s="74" t="s">
        <v>215</v>
      </c>
      <c r="C11" s="51"/>
      <c r="D11" s="66" t="s">
        <v>216</v>
      </c>
      <c r="E11" s="51"/>
      <c r="F11" s="52"/>
      <c r="G11" s="52"/>
      <c r="H11" s="58" t="s">
        <v>217</v>
      </c>
      <c r="I11" s="51"/>
      <c r="J11" s="51"/>
      <c r="K11" s="51"/>
      <c r="L11" s="51"/>
    </row>
    <row r="12" spans="2:14" s="50" customFormat="1" ht="29" x14ac:dyDescent="0.35">
      <c r="B12" s="74" t="s">
        <v>218</v>
      </c>
      <c r="C12" s="51"/>
      <c r="D12" s="66" t="s">
        <v>219</v>
      </c>
      <c r="E12" s="51"/>
      <c r="F12" s="52"/>
      <c r="G12" s="52"/>
      <c r="H12" s="51"/>
      <c r="I12" s="51"/>
      <c r="J12" s="51"/>
      <c r="K12" s="51"/>
      <c r="L12" s="52"/>
    </row>
    <row r="13" spans="2:14" s="50" customFormat="1" ht="29" x14ac:dyDescent="0.35">
      <c r="B13" s="74" t="s">
        <v>220</v>
      </c>
      <c r="C13" s="51"/>
      <c r="D13" s="51"/>
      <c r="E13" s="51"/>
      <c r="F13" s="52"/>
      <c r="G13" s="52"/>
      <c r="H13" s="52"/>
      <c r="I13" s="52"/>
      <c r="J13" s="52"/>
      <c r="K13" s="52"/>
      <c r="L13" s="52"/>
    </row>
    <row r="14" spans="2:14" s="50" customFormat="1" x14ac:dyDescent="0.35">
      <c r="B14" s="74" t="s">
        <v>221</v>
      </c>
      <c r="C14" s="51"/>
      <c r="D14" s="52"/>
      <c r="E14" s="52"/>
      <c r="F14" s="52"/>
      <c r="G14" s="52"/>
      <c r="H14" s="52"/>
      <c r="I14" s="52"/>
      <c r="J14" s="52"/>
      <c r="K14" s="52"/>
      <c r="L14" s="52"/>
    </row>
    <row r="15" spans="2:14" s="50" customFormat="1" x14ac:dyDescent="0.35">
      <c r="B15" s="74" t="s">
        <v>222</v>
      </c>
      <c r="C15" s="51"/>
      <c r="D15" s="52"/>
      <c r="E15" s="52"/>
      <c r="F15" s="52"/>
      <c r="G15" s="52"/>
      <c r="H15" s="52"/>
      <c r="I15" s="52"/>
      <c r="J15" s="52"/>
      <c r="K15" s="52"/>
      <c r="L15" s="52"/>
    </row>
    <row r="16" spans="2:14" s="50" customFormat="1" ht="29" x14ac:dyDescent="0.35">
      <c r="B16" s="74" t="s">
        <v>223</v>
      </c>
      <c r="C16" s="51"/>
      <c r="D16" s="52"/>
      <c r="E16" s="52"/>
      <c r="F16" s="52"/>
      <c r="G16" s="52"/>
      <c r="H16" s="52"/>
      <c r="I16" s="52"/>
      <c r="J16" s="52"/>
      <c r="K16" s="52"/>
      <c r="L16" s="52"/>
    </row>
    <row r="17" spans="2:14" s="50" customFormat="1" ht="29" x14ac:dyDescent="0.35">
      <c r="B17" s="74" t="s">
        <v>224</v>
      </c>
      <c r="C17" s="51"/>
      <c r="D17" s="52"/>
      <c r="E17" s="52"/>
      <c r="F17" s="52"/>
      <c r="G17" s="52"/>
      <c r="H17" s="52"/>
      <c r="I17" s="52"/>
      <c r="J17" s="52"/>
      <c r="K17" s="52"/>
      <c r="L17" s="52"/>
    </row>
    <row r="18" spans="2:14" s="50" customFormat="1" ht="29" x14ac:dyDescent="0.35">
      <c r="B18" s="74" t="s">
        <v>225</v>
      </c>
      <c r="C18" s="51"/>
      <c r="D18" s="52"/>
      <c r="E18" s="52"/>
      <c r="F18" s="52"/>
      <c r="G18" s="52"/>
      <c r="H18" s="52"/>
      <c r="I18" s="52"/>
      <c r="J18" s="52"/>
      <c r="K18" s="52"/>
      <c r="L18" s="52"/>
    </row>
    <row r="19" spans="2:14" s="50" customFormat="1" ht="29" x14ac:dyDescent="0.35">
      <c r="B19" s="74" t="s">
        <v>226</v>
      </c>
      <c r="C19" s="52"/>
      <c r="D19" s="52"/>
      <c r="E19" s="52"/>
      <c r="F19" s="52"/>
      <c r="G19" s="52"/>
      <c r="H19" s="52"/>
      <c r="I19" s="52"/>
      <c r="J19" s="52"/>
      <c r="K19" s="52"/>
      <c r="L19" s="52"/>
    </row>
    <row r="20" spans="2:14" s="50" customFormat="1" ht="29" x14ac:dyDescent="0.35">
      <c r="B20" s="74" t="s">
        <v>227</v>
      </c>
      <c r="C20" s="52"/>
      <c r="D20" s="52"/>
      <c r="E20" s="52"/>
      <c r="F20" s="52"/>
      <c r="G20" s="52"/>
      <c r="H20" s="52"/>
      <c r="I20" s="52"/>
      <c r="J20" s="52"/>
      <c r="K20" s="52"/>
      <c r="L20" s="52"/>
    </row>
    <row r="21" spans="2:14" s="50" customFormat="1" ht="29" x14ac:dyDescent="0.35">
      <c r="B21" s="74" t="s">
        <v>228</v>
      </c>
      <c r="C21" s="52"/>
      <c r="D21" s="52"/>
      <c r="E21" s="52"/>
      <c r="F21" s="52"/>
      <c r="G21" s="52"/>
      <c r="H21" s="52"/>
      <c r="I21" s="52"/>
      <c r="J21" s="52"/>
      <c r="K21" s="52"/>
      <c r="L21" s="52"/>
    </row>
    <row r="22" spans="2:14" s="50" customFormat="1" x14ac:dyDescent="0.35">
      <c r="B22" s="74" t="s">
        <v>229</v>
      </c>
      <c r="C22" s="52"/>
      <c r="D22" s="52"/>
      <c r="E22" s="52"/>
      <c r="F22" s="52"/>
      <c r="G22" s="52"/>
      <c r="H22" s="52"/>
      <c r="I22" s="52"/>
      <c r="J22" s="52"/>
      <c r="K22" s="52"/>
      <c r="L22" s="52"/>
    </row>
    <row r="23" spans="2:14" s="50" customFormat="1" ht="14.25" customHeight="1" x14ac:dyDescent="0.35">
      <c r="B23" s="52"/>
      <c r="C23" s="52"/>
      <c r="D23" s="52"/>
      <c r="E23" s="52"/>
      <c r="F23" s="52"/>
      <c r="G23" s="52"/>
      <c r="H23" s="52"/>
      <c r="I23" s="52"/>
      <c r="J23" s="52"/>
      <c r="K23" s="52"/>
    </row>
    <row r="24" spans="2:14" ht="14.25" customHeight="1" x14ac:dyDescent="0.35">
      <c r="B24" s="52"/>
      <c r="C24" s="52"/>
      <c r="D24" s="52"/>
      <c r="E24" s="52"/>
      <c r="F24" s="52"/>
      <c r="G24" s="52"/>
      <c r="H24" s="52"/>
      <c r="I24" s="52"/>
      <c r="J24" s="52"/>
      <c r="K24" s="52"/>
      <c r="N24" s="50"/>
    </row>
    <row r="25" spans="2:14" ht="14.25" customHeight="1" x14ac:dyDescent="0.35">
      <c r="B25" s="52"/>
      <c r="C25" s="52"/>
      <c r="D25" s="50"/>
      <c r="E25" s="52"/>
      <c r="F25" s="52"/>
      <c r="G25" s="52"/>
      <c r="H25" s="52"/>
      <c r="I25" s="52"/>
      <c r="J25" s="52"/>
      <c r="K25" s="52"/>
      <c r="N25" s="50"/>
    </row>
    <row r="26" spans="2:14" ht="14.25" customHeight="1" x14ac:dyDescent="0.35">
      <c r="B26" s="52"/>
      <c r="C26" s="52"/>
      <c r="D26" s="52"/>
      <c r="E26" s="52"/>
      <c r="F26" s="52"/>
      <c r="G26" s="52"/>
      <c r="H26" s="52"/>
      <c r="I26" s="52"/>
      <c r="J26" s="52"/>
      <c r="K26" s="52"/>
      <c r="N26" s="50"/>
    </row>
    <row r="27" spans="2:14" ht="14.25" customHeight="1" x14ac:dyDescent="0.35">
      <c r="B27" s="52"/>
      <c r="C27" s="52"/>
      <c r="D27" s="52"/>
      <c r="E27" s="52"/>
      <c r="F27" s="52"/>
      <c r="G27" s="52"/>
      <c r="H27" s="52"/>
      <c r="I27" s="52"/>
      <c r="J27" s="52"/>
      <c r="K27" s="52"/>
      <c r="N27" s="50"/>
    </row>
    <row r="28" spans="2:14" ht="14.25" customHeight="1" x14ac:dyDescent="0.35">
      <c r="B28" s="52"/>
      <c r="C28" s="52"/>
      <c r="D28" s="52"/>
      <c r="E28" s="52"/>
      <c r="F28" s="52"/>
      <c r="G28" s="52"/>
      <c r="H28" s="52"/>
      <c r="I28" s="52"/>
      <c r="J28" s="52"/>
      <c r="K28" s="52"/>
      <c r="N28" s="50"/>
    </row>
    <row r="29" spans="2:14" ht="14.25" customHeight="1" x14ac:dyDescent="0.35">
      <c r="B29" s="52"/>
      <c r="C29" s="52"/>
      <c r="D29" s="52"/>
      <c r="E29" s="52"/>
      <c r="F29" s="52"/>
      <c r="G29" s="52"/>
      <c r="H29" s="52"/>
      <c r="I29" s="52"/>
      <c r="J29" s="52"/>
      <c r="K29" s="52"/>
      <c r="N29" s="50"/>
    </row>
    <row r="30" spans="2:14" ht="14.25" customHeight="1" x14ac:dyDescent="0.35">
      <c r="B30" s="52"/>
      <c r="C30" s="52"/>
      <c r="D30" s="52"/>
      <c r="E30" s="52"/>
      <c r="F30" s="52"/>
      <c r="G30" s="52"/>
      <c r="H30" s="52"/>
      <c r="I30" s="52"/>
      <c r="J30" s="52"/>
      <c r="K30" s="52"/>
      <c r="N30" s="50"/>
    </row>
    <row r="31" spans="2:14" ht="14.25" customHeight="1" x14ac:dyDescent="0.35">
      <c r="B31" s="52"/>
      <c r="C31" s="52"/>
      <c r="D31" s="52"/>
      <c r="E31" s="52"/>
      <c r="F31" s="52"/>
      <c r="G31" s="52"/>
      <c r="H31" s="52"/>
      <c r="I31" s="52"/>
      <c r="J31" s="52"/>
      <c r="K31" s="52"/>
      <c r="N31" s="50"/>
    </row>
    <row r="32" spans="2:14" ht="14.25" customHeight="1" x14ac:dyDescent="0.35">
      <c r="B32" s="52"/>
      <c r="C32" s="52"/>
      <c r="D32" s="52"/>
      <c r="E32" s="52"/>
      <c r="F32" s="52"/>
      <c r="G32" s="52"/>
      <c r="H32" s="52"/>
      <c r="I32" s="52"/>
      <c r="J32" s="52"/>
      <c r="K32" s="52"/>
      <c r="N32" s="50"/>
    </row>
    <row r="33" spans="2:14" ht="14.25" customHeight="1" x14ac:dyDescent="0.35">
      <c r="B33" s="52"/>
      <c r="C33" s="52"/>
      <c r="D33" s="52"/>
      <c r="E33" s="52"/>
      <c r="F33" s="52"/>
      <c r="G33" s="52"/>
      <c r="H33" s="52"/>
      <c r="I33" s="52"/>
      <c r="J33" s="52"/>
      <c r="K33" s="52"/>
      <c r="N33" s="50"/>
    </row>
    <row r="34" spans="2:14" ht="14.25" customHeight="1" x14ac:dyDescent="0.35">
      <c r="B34" s="52"/>
      <c r="C34" s="52"/>
      <c r="D34" s="52"/>
      <c r="E34" s="52"/>
      <c r="F34" s="52"/>
      <c r="G34" s="52"/>
      <c r="H34" s="52"/>
      <c r="I34" s="52"/>
      <c r="J34" s="52"/>
      <c r="K34" s="52"/>
      <c r="N34" s="50"/>
    </row>
    <row r="35" spans="2:14" ht="14.25" customHeight="1" x14ac:dyDescent="0.35">
      <c r="B35" s="52"/>
      <c r="C35" s="52"/>
      <c r="D35" s="52"/>
      <c r="E35" s="52"/>
      <c r="F35" s="52"/>
      <c r="G35" s="52"/>
      <c r="H35" s="52"/>
      <c r="I35" s="52"/>
      <c r="J35" s="52"/>
      <c r="K35" s="52"/>
      <c r="N35" s="50"/>
    </row>
    <row r="36" spans="2:14" ht="14.25" customHeight="1" x14ac:dyDescent="0.35">
      <c r="B36" s="52"/>
      <c r="C36" s="52"/>
      <c r="D36" s="52"/>
      <c r="E36" s="52"/>
      <c r="F36" s="52"/>
      <c r="G36" s="52"/>
      <c r="H36" s="52"/>
      <c r="I36" s="52"/>
      <c r="J36" s="52"/>
      <c r="K36" s="52"/>
      <c r="N36" s="50"/>
    </row>
    <row r="37" spans="2:14" ht="14.25" customHeight="1" x14ac:dyDescent="0.35">
      <c r="B37" s="52"/>
      <c r="C37" s="52"/>
      <c r="D37" s="52"/>
      <c r="E37" s="52"/>
      <c r="F37" s="52"/>
      <c r="G37" s="52"/>
      <c r="H37" s="52"/>
      <c r="I37" s="52"/>
      <c r="J37" s="52"/>
      <c r="K37" s="52"/>
      <c r="N37" s="50"/>
    </row>
    <row r="38" spans="2:14" ht="14.25" customHeight="1" x14ac:dyDescent="0.35">
      <c r="B38" s="52"/>
      <c r="C38" s="52"/>
      <c r="D38" s="52"/>
      <c r="E38" s="52"/>
      <c r="F38" s="52"/>
      <c r="G38" s="52"/>
      <c r="H38" s="52"/>
      <c r="I38" s="52"/>
      <c r="J38" s="52"/>
      <c r="K38" s="52"/>
      <c r="N38" s="50"/>
    </row>
    <row r="39" spans="2:14" ht="14.25" customHeight="1" x14ac:dyDescent="0.35">
      <c r="B39" s="52"/>
      <c r="C39" s="52"/>
      <c r="D39" s="52"/>
      <c r="E39" s="52"/>
      <c r="F39" s="52"/>
      <c r="G39" s="52"/>
      <c r="H39" s="52"/>
      <c r="I39" s="52"/>
      <c r="J39" s="52"/>
      <c r="K39" s="52"/>
      <c r="N39" s="50"/>
    </row>
    <row r="40" spans="2:14" ht="14.25" customHeight="1" x14ac:dyDescent="0.35">
      <c r="B40" s="52"/>
      <c r="C40" s="52"/>
      <c r="D40" s="52"/>
      <c r="E40" s="52"/>
      <c r="F40" s="52"/>
      <c r="G40" s="52"/>
      <c r="H40" s="52"/>
      <c r="I40" s="52"/>
      <c r="J40" s="52"/>
      <c r="K40" s="52"/>
      <c r="N40" s="50"/>
    </row>
    <row r="41" spans="2:14" ht="14.25" customHeight="1" x14ac:dyDescent="0.35">
      <c r="B41" s="52"/>
      <c r="C41" s="52"/>
      <c r="D41" s="52"/>
      <c r="E41" s="52"/>
      <c r="F41" s="52"/>
      <c r="G41" s="52"/>
      <c r="H41" s="52"/>
      <c r="I41" s="52"/>
      <c r="J41" s="52"/>
      <c r="K41" s="52"/>
      <c r="N41" s="50"/>
    </row>
    <row r="42" spans="2:14" ht="14.25" customHeight="1" x14ac:dyDescent="0.35">
      <c r="B42" s="52"/>
      <c r="C42" s="52"/>
      <c r="D42" s="52"/>
      <c r="E42" s="52"/>
      <c r="F42" s="52"/>
      <c r="G42" s="52"/>
      <c r="H42" s="52"/>
      <c r="I42" s="52"/>
      <c r="J42" s="52"/>
      <c r="K42" s="52"/>
      <c r="N42" s="50"/>
    </row>
    <row r="43" spans="2:14" ht="14.25" customHeight="1" x14ac:dyDescent="0.35">
      <c r="B43" s="52"/>
      <c r="C43" s="52"/>
      <c r="D43" s="52"/>
      <c r="E43" s="52"/>
      <c r="F43" s="52"/>
      <c r="G43" s="52"/>
      <c r="H43" s="52"/>
      <c r="I43" s="52"/>
      <c r="J43" s="52"/>
      <c r="K43" s="52"/>
      <c r="N43" s="50"/>
    </row>
    <row r="44" spans="2:14" ht="14.25" customHeight="1" x14ac:dyDescent="0.35">
      <c r="B44" s="52"/>
      <c r="C44" s="52"/>
      <c r="D44" s="52"/>
      <c r="E44" s="52"/>
      <c r="F44" s="52"/>
      <c r="G44" s="52"/>
      <c r="H44" s="52"/>
      <c r="I44" s="52"/>
      <c r="J44" s="52"/>
      <c r="K44" s="52"/>
      <c r="N44" s="50"/>
    </row>
    <row r="45" spans="2:14" ht="14.25" customHeight="1" x14ac:dyDescent="0.35">
      <c r="B45" s="52"/>
      <c r="C45" s="52"/>
      <c r="D45" s="52"/>
      <c r="E45" s="52"/>
      <c r="F45" s="52"/>
      <c r="G45" s="52"/>
      <c r="H45" s="52"/>
      <c r="I45" s="52"/>
      <c r="J45" s="52"/>
      <c r="K45" s="52"/>
      <c r="N45" s="50"/>
    </row>
    <row r="46" spans="2:14" ht="14.25" customHeight="1" x14ac:dyDescent="0.35">
      <c r="B46" s="52"/>
      <c r="C46" s="52"/>
      <c r="D46" s="52"/>
      <c r="E46" s="52"/>
      <c r="F46" s="52"/>
      <c r="G46" s="52"/>
      <c r="H46" s="52"/>
      <c r="I46" s="52"/>
      <c r="J46" s="52"/>
      <c r="K46" s="52"/>
      <c r="N46" s="50"/>
    </row>
    <row r="47" spans="2:14" ht="14.25" customHeight="1" x14ac:dyDescent="0.35">
      <c r="B47" s="52"/>
      <c r="C47" s="52"/>
      <c r="D47" s="52"/>
      <c r="E47" s="52"/>
      <c r="F47" s="52"/>
      <c r="G47" s="52"/>
      <c r="H47" s="52"/>
      <c r="I47" s="52"/>
      <c r="J47" s="52"/>
      <c r="K47" s="52"/>
      <c r="N47" s="50"/>
    </row>
    <row r="48" spans="2:14" ht="14.25" customHeight="1" x14ac:dyDescent="0.35">
      <c r="B48" s="52"/>
      <c r="C48" s="52"/>
      <c r="D48" s="52"/>
      <c r="E48" s="52"/>
      <c r="F48" s="52"/>
      <c r="G48" s="52"/>
      <c r="H48" s="52"/>
      <c r="I48" s="52"/>
      <c r="J48" s="52"/>
      <c r="K48" s="52"/>
      <c r="N48" s="50"/>
    </row>
    <row r="49" spans="2:14" ht="14.25" customHeight="1" x14ac:dyDescent="0.35">
      <c r="B49" s="52"/>
      <c r="C49" s="52"/>
      <c r="D49" s="52"/>
      <c r="E49" s="52"/>
      <c r="F49" s="52"/>
      <c r="G49" s="52"/>
      <c r="H49" s="52"/>
      <c r="I49" s="52"/>
      <c r="J49" s="52"/>
      <c r="K49" s="52"/>
      <c r="N49" s="50"/>
    </row>
    <row r="50" spans="2:14" ht="14.25" customHeight="1" x14ac:dyDescent="0.35">
      <c r="B50" s="52"/>
      <c r="C50" s="52"/>
      <c r="D50" s="52"/>
      <c r="E50" s="52"/>
      <c r="F50" s="52"/>
      <c r="G50" s="52"/>
      <c r="H50" s="52"/>
      <c r="I50" s="52"/>
      <c r="J50" s="52"/>
      <c r="K50" s="52"/>
      <c r="N50" s="50"/>
    </row>
    <row r="51" spans="2:14" ht="14.25" customHeight="1" x14ac:dyDescent="0.35">
      <c r="B51" s="52"/>
      <c r="C51" s="52"/>
      <c r="D51" s="52"/>
      <c r="E51" s="52"/>
      <c r="F51" s="52"/>
      <c r="G51" s="52"/>
      <c r="H51" s="52"/>
      <c r="I51" s="52"/>
      <c r="J51" s="52"/>
      <c r="K51" s="52"/>
      <c r="N51" s="50"/>
    </row>
    <row r="52" spans="2:14" ht="14.25" customHeight="1" x14ac:dyDescent="0.35">
      <c r="B52" s="52"/>
      <c r="C52" s="52"/>
      <c r="D52" s="52"/>
      <c r="E52" s="52"/>
      <c r="F52" s="52"/>
      <c r="G52" s="52"/>
      <c r="H52" s="52"/>
      <c r="I52" s="52"/>
      <c r="J52" s="52"/>
      <c r="K52" s="52"/>
      <c r="N52" s="50"/>
    </row>
    <row r="53" spans="2:14" ht="14.25" customHeight="1" x14ac:dyDescent="0.35">
      <c r="B53" s="52"/>
      <c r="C53" s="52"/>
      <c r="D53" s="52"/>
      <c r="E53" s="52"/>
      <c r="F53" s="52"/>
      <c r="G53" s="52"/>
      <c r="H53" s="52"/>
      <c r="I53" s="52"/>
      <c r="J53" s="52"/>
      <c r="K53" s="52"/>
      <c r="N53" s="50"/>
    </row>
    <row r="54" spans="2:14" ht="14.25" customHeight="1" x14ac:dyDescent="0.35">
      <c r="B54" s="52"/>
      <c r="C54" s="52"/>
      <c r="D54" s="52"/>
      <c r="E54" s="52"/>
      <c r="F54" s="52"/>
      <c r="G54" s="52"/>
      <c r="H54" s="52"/>
      <c r="I54" s="52"/>
      <c r="J54" s="52"/>
      <c r="K54" s="52"/>
      <c r="N54" s="50"/>
    </row>
    <row r="55" spans="2:14" ht="14.25" customHeight="1" x14ac:dyDescent="0.35">
      <c r="B55" s="52"/>
      <c r="C55" s="52"/>
      <c r="D55" s="52"/>
      <c r="E55" s="52"/>
      <c r="F55" s="52"/>
      <c r="G55" s="52"/>
      <c r="H55" s="52"/>
      <c r="I55" s="52"/>
      <c r="J55" s="52"/>
      <c r="K55" s="52"/>
      <c r="N55" s="50"/>
    </row>
    <row r="56" spans="2:14" ht="14.25" customHeight="1" x14ac:dyDescent="0.35">
      <c r="B56" s="52"/>
      <c r="C56" s="52"/>
      <c r="D56" s="52"/>
      <c r="E56" s="52"/>
      <c r="F56" s="52"/>
      <c r="G56" s="52"/>
      <c r="H56" s="52"/>
      <c r="I56" s="52"/>
      <c r="J56" s="52"/>
      <c r="K56" s="52"/>
      <c r="N56" s="50"/>
    </row>
    <row r="57" spans="2:14" ht="14.25" customHeight="1" x14ac:dyDescent="0.35">
      <c r="B57" s="52"/>
      <c r="C57" s="52"/>
      <c r="D57" s="52"/>
      <c r="E57" s="52"/>
      <c r="F57" s="52"/>
      <c r="G57" s="52"/>
      <c r="H57" s="52"/>
      <c r="I57" s="52"/>
      <c r="J57" s="52"/>
      <c r="K57" s="52"/>
      <c r="N57" s="50"/>
    </row>
    <row r="58" spans="2:14" ht="14.25" customHeight="1" x14ac:dyDescent="0.35">
      <c r="B58" s="52"/>
      <c r="C58" s="52"/>
      <c r="D58" s="52"/>
      <c r="E58" s="52"/>
      <c r="F58" s="52"/>
      <c r="G58" s="52"/>
      <c r="H58" s="52"/>
      <c r="I58" s="52"/>
      <c r="J58" s="52"/>
      <c r="K58" s="52"/>
      <c r="N58" s="50"/>
    </row>
    <row r="59" spans="2:14" ht="14.25" customHeight="1" x14ac:dyDescent="0.35">
      <c r="B59" s="52"/>
      <c r="C59" s="52"/>
      <c r="D59" s="52"/>
      <c r="E59" s="52"/>
      <c r="F59" s="52"/>
      <c r="G59" s="52"/>
      <c r="H59" s="52"/>
      <c r="I59" s="52"/>
      <c r="J59" s="52"/>
      <c r="K59" s="52"/>
      <c r="N59" s="50"/>
    </row>
    <row r="60" spans="2:14" ht="14.25" customHeight="1" x14ac:dyDescent="0.35">
      <c r="B60" s="52"/>
      <c r="C60" s="52"/>
      <c r="D60" s="52"/>
      <c r="E60" s="52"/>
      <c r="F60" s="52"/>
      <c r="G60" s="52"/>
      <c r="H60" s="52"/>
      <c r="I60" s="52"/>
      <c r="J60" s="52"/>
      <c r="K60" s="52"/>
      <c r="N60" s="50"/>
    </row>
    <row r="61" spans="2:14" ht="14.25" customHeight="1" x14ac:dyDescent="0.35">
      <c r="B61" s="52"/>
      <c r="C61" s="52"/>
      <c r="D61" s="52"/>
      <c r="E61" s="52"/>
      <c r="F61" s="52"/>
      <c r="G61" s="52"/>
      <c r="H61" s="52"/>
      <c r="I61" s="52"/>
      <c r="J61" s="52"/>
      <c r="K61" s="52"/>
      <c r="N61" s="50"/>
    </row>
    <row r="62" spans="2:14" ht="14.25" customHeight="1" x14ac:dyDescent="0.35">
      <c r="B62" s="52"/>
      <c r="C62" s="52"/>
      <c r="D62" s="52"/>
      <c r="E62" s="52"/>
      <c r="F62" s="52"/>
      <c r="G62" s="52"/>
      <c r="H62" s="52"/>
      <c r="I62" s="52"/>
      <c r="J62" s="52"/>
      <c r="K62" s="52"/>
      <c r="N62" s="50"/>
    </row>
    <row r="63" spans="2:14" ht="14.25" customHeight="1" x14ac:dyDescent="0.35">
      <c r="B63" s="52"/>
      <c r="C63" s="52"/>
      <c r="D63" s="52"/>
      <c r="E63" s="52"/>
      <c r="F63" s="52"/>
      <c r="G63" s="52"/>
      <c r="H63" s="52"/>
      <c r="I63" s="52"/>
      <c r="J63" s="52"/>
      <c r="K63" s="52"/>
      <c r="N63" s="50"/>
    </row>
    <row r="64" spans="2:14" ht="14.25" customHeight="1" x14ac:dyDescent="0.35">
      <c r="B64" s="52"/>
      <c r="C64" s="52"/>
      <c r="D64" s="52"/>
      <c r="E64" s="52"/>
      <c r="F64" s="52"/>
      <c r="G64" s="52"/>
      <c r="H64" s="52"/>
      <c r="I64" s="52"/>
      <c r="J64" s="52"/>
      <c r="K64" s="52"/>
      <c r="N64" s="50"/>
    </row>
    <row r="65" spans="2:14" ht="14.25" customHeight="1" x14ac:dyDescent="0.35">
      <c r="B65" s="52"/>
      <c r="C65" s="52"/>
      <c r="D65" s="52"/>
      <c r="E65" s="52"/>
      <c r="F65" s="52"/>
      <c r="G65" s="52"/>
      <c r="H65" s="52"/>
      <c r="I65" s="52"/>
      <c r="J65" s="52"/>
      <c r="K65" s="52"/>
      <c r="N65" s="50"/>
    </row>
    <row r="66" spans="2:14" ht="14.25" customHeight="1" x14ac:dyDescent="0.35">
      <c r="B66" s="52"/>
      <c r="C66" s="52"/>
      <c r="D66" s="52"/>
      <c r="E66" s="52"/>
      <c r="F66" s="52"/>
      <c r="G66" s="52"/>
      <c r="H66" s="52"/>
      <c r="I66" s="52"/>
      <c r="J66" s="52"/>
      <c r="K66" s="52"/>
      <c r="N66" s="50"/>
    </row>
    <row r="67" spans="2:14" ht="14.25" customHeight="1" x14ac:dyDescent="0.35">
      <c r="B67" s="52"/>
      <c r="C67" s="52"/>
      <c r="D67" s="52"/>
      <c r="E67" s="52"/>
      <c r="F67" s="52"/>
      <c r="G67" s="52"/>
      <c r="H67" s="52"/>
      <c r="I67" s="52"/>
      <c r="J67" s="52"/>
      <c r="K67" s="52"/>
      <c r="N67" s="50"/>
    </row>
    <row r="68" spans="2:14" ht="14.25" customHeight="1" x14ac:dyDescent="0.35">
      <c r="B68" s="52"/>
      <c r="C68" s="52"/>
      <c r="D68" s="52"/>
      <c r="E68" s="52"/>
      <c r="F68" s="52"/>
      <c r="G68" s="52"/>
      <c r="H68" s="52"/>
      <c r="I68" s="52"/>
      <c r="J68" s="52"/>
      <c r="K68" s="52"/>
      <c r="N68" s="50"/>
    </row>
    <row r="69" spans="2:14" ht="14.25" customHeight="1" x14ac:dyDescent="0.35">
      <c r="B69" s="52"/>
      <c r="C69" s="52"/>
      <c r="D69" s="52"/>
      <c r="E69" s="52"/>
      <c r="F69" s="52"/>
      <c r="G69" s="52"/>
      <c r="H69" s="52"/>
      <c r="I69" s="52"/>
      <c r="J69" s="52"/>
      <c r="K69" s="52"/>
      <c r="N69" s="50"/>
    </row>
    <row r="70" spans="2:14" ht="14.25" customHeight="1" x14ac:dyDescent="0.35">
      <c r="B70" s="52"/>
      <c r="C70" s="52"/>
      <c r="D70" s="52"/>
      <c r="E70" s="52"/>
      <c r="F70" s="52"/>
      <c r="G70" s="52"/>
      <c r="H70" s="52"/>
      <c r="I70" s="52"/>
      <c r="J70" s="52"/>
      <c r="K70" s="52"/>
      <c r="N70" s="50"/>
    </row>
    <row r="71" spans="2:14" ht="14.25" customHeight="1" x14ac:dyDescent="0.35">
      <c r="B71" s="52"/>
      <c r="C71" s="52"/>
      <c r="D71" s="52"/>
      <c r="E71" s="52"/>
      <c r="F71" s="52"/>
      <c r="G71" s="52"/>
      <c r="H71" s="52"/>
      <c r="I71" s="52"/>
      <c r="J71" s="52"/>
      <c r="K71" s="52"/>
      <c r="N71" s="50"/>
    </row>
    <row r="72" spans="2:14" ht="14.25" customHeight="1" x14ac:dyDescent="0.35">
      <c r="B72" s="52"/>
      <c r="C72" s="52"/>
      <c r="D72" s="52"/>
      <c r="E72" s="52"/>
      <c r="F72" s="52"/>
      <c r="G72" s="52"/>
      <c r="H72" s="52"/>
      <c r="I72" s="52"/>
      <c r="J72" s="52"/>
      <c r="K72" s="52"/>
      <c r="N72" s="50"/>
    </row>
    <row r="73" spans="2:14" ht="14.25" customHeight="1" x14ac:dyDescent="0.35">
      <c r="B73" s="52"/>
      <c r="C73" s="52"/>
      <c r="D73" s="52"/>
      <c r="E73" s="52"/>
      <c r="F73" s="52"/>
      <c r="G73" s="52"/>
      <c r="H73" s="52"/>
      <c r="I73" s="52"/>
      <c r="J73" s="52"/>
      <c r="K73" s="52"/>
      <c r="N73" s="50"/>
    </row>
    <row r="74" spans="2:14" ht="14.25" customHeight="1" x14ac:dyDescent="0.35">
      <c r="B74" s="52"/>
      <c r="C74" s="52"/>
      <c r="D74" s="52"/>
      <c r="E74" s="52"/>
      <c r="F74" s="52"/>
      <c r="G74" s="52"/>
      <c r="H74" s="52"/>
      <c r="I74" s="52"/>
      <c r="J74" s="52"/>
      <c r="K74" s="52"/>
      <c r="N74" s="50"/>
    </row>
    <row r="75" spans="2:14" ht="14.25" customHeight="1" x14ac:dyDescent="0.35">
      <c r="B75" s="52"/>
      <c r="C75" s="52"/>
      <c r="D75" s="52"/>
      <c r="E75" s="52"/>
      <c r="F75" s="52"/>
      <c r="G75" s="52"/>
      <c r="H75" s="52"/>
      <c r="I75" s="52"/>
      <c r="J75" s="52"/>
      <c r="K75" s="52"/>
      <c r="N75" s="50"/>
    </row>
    <row r="76" spans="2:14" ht="14.25" customHeight="1" x14ac:dyDescent="0.35">
      <c r="B76" s="52"/>
      <c r="C76" s="52"/>
      <c r="D76" s="52"/>
      <c r="E76" s="52"/>
      <c r="F76" s="52"/>
      <c r="G76" s="52"/>
      <c r="H76" s="52"/>
      <c r="I76" s="52"/>
      <c r="J76" s="52"/>
      <c r="K76" s="52"/>
      <c r="N76" s="50"/>
    </row>
    <row r="77" spans="2:14" ht="14.25" customHeight="1" x14ac:dyDescent="0.35">
      <c r="B77" s="52"/>
      <c r="C77" s="52"/>
      <c r="D77" s="52"/>
      <c r="E77" s="52"/>
      <c r="F77" s="52"/>
      <c r="G77" s="52"/>
      <c r="H77" s="52"/>
      <c r="I77" s="52"/>
      <c r="J77" s="52"/>
      <c r="K77" s="52"/>
      <c r="N77" s="50"/>
    </row>
    <row r="78" spans="2:14" ht="14.25" customHeight="1" x14ac:dyDescent="0.35">
      <c r="B78" s="52"/>
      <c r="C78" s="52"/>
      <c r="D78" s="52"/>
      <c r="E78" s="52"/>
      <c r="F78" s="52"/>
      <c r="G78" s="52"/>
      <c r="H78" s="52"/>
      <c r="I78" s="52"/>
      <c r="J78" s="52"/>
      <c r="K78" s="52"/>
      <c r="N78" s="50"/>
    </row>
    <row r="79" spans="2:14" ht="14.25" customHeight="1" x14ac:dyDescent="0.35">
      <c r="B79" s="52"/>
      <c r="C79" s="52"/>
      <c r="D79" s="52"/>
      <c r="E79" s="52"/>
      <c r="F79" s="52"/>
      <c r="G79" s="52"/>
      <c r="H79" s="52"/>
      <c r="I79" s="52"/>
      <c r="J79" s="52"/>
      <c r="K79" s="52"/>
      <c r="N79" s="50"/>
    </row>
    <row r="80" spans="2:14" ht="14.25" customHeight="1" x14ac:dyDescent="0.35">
      <c r="B80" s="52"/>
      <c r="C80" s="52"/>
      <c r="D80" s="52"/>
      <c r="E80" s="52"/>
      <c r="F80" s="52"/>
      <c r="G80" s="52"/>
      <c r="H80" s="52"/>
      <c r="I80" s="52"/>
      <c r="J80" s="52"/>
      <c r="K80" s="52"/>
      <c r="N80" s="50"/>
    </row>
    <row r="81" spans="2:14" ht="14.25" customHeight="1" x14ac:dyDescent="0.35">
      <c r="B81" s="52"/>
      <c r="C81" s="52"/>
      <c r="D81" s="52"/>
      <c r="E81" s="52"/>
      <c r="F81" s="52"/>
      <c r="G81" s="52"/>
      <c r="H81" s="52"/>
      <c r="I81" s="52"/>
      <c r="J81" s="52"/>
      <c r="K81" s="52"/>
      <c r="N81" s="50"/>
    </row>
    <row r="82" spans="2:14" ht="14.25" customHeight="1" x14ac:dyDescent="0.35">
      <c r="B82" s="52"/>
      <c r="C82" s="52"/>
      <c r="D82" s="52"/>
      <c r="E82" s="52"/>
      <c r="F82" s="52"/>
      <c r="G82" s="52"/>
      <c r="H82" s="52"/>
      <c r="I82" s="52"/>
      <c r="J82" s="52"/>
      <c r="K82" s="52"/>
      <c r="N82" s="50"/>
    </row>
    <row r="83" spans="2:14" ht="14.25" customHeight="1" x14ac:dyDescent="0.35">
      <c r="B83" s="52"/>
      <c r="C83" s="52"/>
      <c r="D83" s="52"/>
      <c r="E83" s="52"/>
      <c r="F83" s="52"/>
      <c r="G83" s="52"/>
      <c r="H83" s="52"/>
      <c r="I83" s="52"/>
      <c r="J83" s="52"/>
      <c r="K83" s="52"/>
      <c r="N83" s="50"/>
    </row>
    <row r="84" spans="2:14" ht="14.25" customHeight="1" x14ac:dyDescent="0.35">
      <c r="B84" s="52"/>
      <c r="C84" s="52"/>
      <c r="D84" s="52"/>
      <c r="E84" s="52"/>
      <c r="F84" s="52"/>
      <c r="G84" s="52"/>
      <c r="H84" s="52"/>
      <c r="I84" s="52"/>
      <c r="J84" s="52"/>
      <c r="K84" s="52"/>
      <c r="N84" s="50"/>
    </row>
    <row r="85" spans="2:14" ht="14.25" customHeight="1" x14ac:dyDescent="0.35">
      <c r="B85" s="52"/>
      <c r="C85" s="52"/>
      <c r="D85" s="52"/>
      <c r="E85" s="52"/>
      <c r="F85" s="52"/>
      <c r="G85" s="52"/>
      <c r="H85" s="52"/>
      <c r="I85" s="52"/>
      <c r="J85" s="52"/>
      <c r="K85" s="52"/>
      <c r="N85" s="50"/>
    </row>
    <row r="86" spans="2:14" ht="14.25" customHeight="1" x14ac:dyDescent="0.35">
      <c r="B86" s="52"/>
      <c r="C86" s="52"/>
      <c r="D86" s="52"/>
      <c r="E86" s="52"/>
      <c r="F86" s="52"/>
      <c r="G86" s="52"/>
      <c r="H86" s="52"/>
      <c r="I86" s="52"/>
      <c r="J86" s="52"/>
      <c r="K86" s="52"/>
      <c r="N86" s="50"/>
    </row>
    <row r="87" spans="2:14" ht="14.25" customHeight="1" x14ac:dyDescent="0.35">
      <c r="B87" s="52"/>
      <c r="C87" s="52"/>
      <c r="D87" s="52"/>
      <c r="E87" s="52"/>
      <c r="F87" s="52"/>
      <c r="G87" s="52"/>
      <c r="H87" s="52"/>
      <c r="I87" s="52"/>
      <c r="J87" s="52"/>
      <c r="K87" s="52"/>
      <c r="N87" s="50"/>
    </row>
    <row r="88" spans="2:14" ht="14.25" customHeight="1" x14ac:dyDescent="0.35">
      <c r="B88" s="52"/>
      <c r="C88" s="52"/>
      <c r="D88" s="52"/>
      <c r="E88" s="52"/>
      <c r="F88" s="52"/>
      <c r="G88" s="52"/>
      <c r="H88" s="52"/>
      <c r="I88" s="52"/>
      <c r="J88" s="52"/>
      <c r="K88" s="52"/>
      <c r="N88" s="50"/>
    </row>
    <row r="89" spans="2:14" ht="14.25" customHeight="1" x14ac:dyDescent="0.35">
      <c r="B89" s="52"/>
      <c r="C89" s="52"/>
      <c r="D89" s="52"/>
      <c r="E89" s="52"/>
      <c r="F89" s="52"/>
      <c r="G89" s="52"/>
      <c r="H89" s="52"/>
      <c r="I89" s="52"/>
      <c r="J89" s="52"/>
      <c r="K89" s="52"/>
      <c r="N89" s="50"/>
    </row>
    <row r="90" spans="2:14" ht="14.25" customHeight="1" x14ac:dyDescent="0.35">
      <c r="B90" s="52"/>
      <c r="C90" s="52"/>
      <c r="D90" s="52"/>
      <c r="E90" s="52"/>
      <c r="F90" s="52"/>
      <c r="G90" s="52"/>
      <c r="H90" s="52"/>
      <c r="I90" s="52"/>
      <c r="J90" s="52"/>
      <c r="K90" s="52"/>
      <c r="N90" s="50"/>
    </row>
    <row r="91" spans="2:14" ht="14.25" customHeight="1" x14ac:dyDescent="0.35">
      <c r="B91" s="52"/>
      <c r="C91" s="52"/>
      <c r="D91" s="52"/>
      <c r="E91" s="52"/>
      <c r="F91" s="52"/>
      <c r="G91" s="52"/>
      <c r="H91" s="52"/>
      <c r="I91" s="52"/>
      <c r="J91" s="52"/>
      <c r="K91" s="52"/>
      <c r="N91" s="50"/>
    </row>
    <row r="92" spans="2:14" ht="14.25" customHeight="1" x14ac:dyDescent="0.35">
      <c r="B92" s="52"/>
      <c r="C92" s="52"/>
      <c r="D92" s="52"/>
      <c r="E92" s="52"/>
      <c r="F92" s="52"/>
      <c r="G92" s="52"/>
      <c r="H92" s="52"/>
      <c r="I92" s="52"/>
      <c r="J92" s="52"/>
      <c r="K92" s="52"/>
      <c r="N92" s="50"/>
    </row>
    <row r="93" spans="2:14" ht="14.25" customHeight="1" x14ac:dyDescent="0.35">
      <c r="B93" s="52"/>
      <c r="C93" s="52"/>
      <c r="D93" s="52"/>
      <c r="E93" s="52"/>
      <c r="F93" s="52"/>
      <c r="G93" s="52"/>
      <c r="H93" s="52"/>
      <c r="I93" s="52"/>
      <c r="J93" s="52"/>
      <c r="K93" s="52"/>
      <c r="N93" s="50"/>
    </row>
    <row r="94" spans="2:14" ht="14.25" customHeight="1" x14ac:dyDescent="0.35">
      <c r="B94" s="52"/>
      <c r="C94" s="52"/>
      <c r="D94" s="52"/>
      <c r="E94" s="52"/>
      <c r="F94" s="52"/>
      <c r="G94" s="52"/>
      <c r="H94" s="52"/>
      <c r="I94" s="52"/>
      <c r="J94" s="52"/>
      <c r="K94" s="52"/>
      <c r="N94" s="50"/>
    </row>
    <row r="95" spans="2:14" ht="14.25" customHeight="1" x14ac:dyDescent="0.35">
      <c r="B95" s="52"/>
      <c r="C95" s="52"/>
      <c r="D95" s="52"/>
      <c r="E95" s="52"/>
      <c r="F95" s="52"/>
      <c r="G95" s="52"/>
      <c r="H95" s="52"/>
      <c r="I95" s="52"/>
      <c r="J95" s="52"/>
      <c r="K95" s="52"/>
      <c r="N95" s="50"/>
    </row>
    <row r="96" spans="2:14" ht="14.25" customHeight="1" x14ac:dyDescent="0.35">
      <c r="B96" s="52"/>
      <c r="C96" s="52"/>
      <c r="D96" s="52"/>
      <c r="E96" s="52"/>
      <c r="F96" s="52"/>
      <c r="G96" s="52"/>
      <c r="H96" s="52"/>
      <c r="I96" s="52"/>
      <c r="J96" s="52"/>
      <c r="K96" s="52"/>
      <c r="N96" s="50"/>
    </row>
    <row r="97" spans="2:14" ht="14.25" customHeight="1" x14ac:dyDescent="0.35">
      <c r="B97" s="52"/>
      <c r="C97" s="52"/>
      <c r="D97" s="52"/>
      <c r="E97" s="52"/>
      <c r="F97" s="52"/>
      <c r="G97" s="52"/>
      <c r="H97" s="52"/>
      <c r="I97" s="52"/>
      <c r="J97" s="52"/>
      <c r="K97" s="52"/>
      <c r="N97" s="50"/>
    </row>
    <row r="98" spans="2:14" ht="14.25" customHeight="1" x14ac:dyDescent="0.35">
      <c r="B98" s="52"/>
      <c r="C98" s="52"/>
      <c r="D98" s="52"/>
      <c r="E98" s="52"/>
      <c r="F98" s="52"/>
      <c r="G98" s="52"/>
      <c r="H98" s="52"/>
      <c r="I98" s="52"/>
      <c r="J98" s="52"/>
      <c r="K98" s="52"/>
      <c r="N98" s="50"/>
    </row>
    <row r="99" spans="2:14" ht="14.25" customHeight="1" x14ac:dyDescent="0.35">
      <c r="B99" s="52"/>
      <c r="C99" s="52"/>
      <c r="D99" s="52"/>
      <c r="E99" s="52"/>
      <c r="F99" s="52"/>
      <c r="G99" s="52"/>
      <c r="H99" s="52"/>
      <c r="I99" s="52"/>
      <c r="J99" s="52"/>
      <c r="K99" s="52"/>
      <c r="N99" s="50"/>
    </row>
    <row r="100" spans="2:14" ht="14.25" customHeight="1" x14ac:dyDescent="0.35">
      <c r="B100" s="52"/>
      <c r="C100" s="52"/>
      <c r="D100" s="52"/>
      <c r="E100" s="52"/>
      <c r="F100" s="52"/>
      <c r="G100" s="52"/>
      <c r="H100" s="52"/>
      <c r="I100" s="52"/>
      <c r="J100" s="52"/>
      <c r="K100" s="52"/>
      <c r="N100" s="50"/>
    </row>
    <row r="101" spans="2:14" ht="14.25" customHeight="1" x14ac:dyDescent="0.35">
      <c r="B101" s="52"/>
      <c r="C101" s="52"/>
      <c r="D101" s="52"/>
      <c r="E101" s="52"/>
      <c r="F101" s="52"/>
      <c r="G101" s="52"/>
      <c r="H101" s="52"/>
      <c r="I101" s="52"/>
      <c r="J101" s="52"/>
      <c r="K101" s="52"/>
      <c r="N101" s="50"/>
    </row>
    <row r="102" spans="2:14" ht="14.25" customHeight="1" x14ac:dyDescent="0.35">
      <c r="B102" s="52"/>
      <c r="C102" s="52"/>
      <c r="D102" s="52"/>
      <c r="E102" s="52"/>
      <c r="F102" s="52"/>
      <c r="G102" s="52"/>
      <c r="H102" s="52"/>
      <c r="I102" s="52"/>
      <c r="J102" s="52"/>
      <c r="K102" s="52"/>
      <c r="N102" s="50"/>
    </row>
    <row r="103" spans="2:14" ht="14.25" customHeight="1" x14ac:dyDescent="0.35">
      <c r="B103" s="52"/>
      <c r="C103" s="52"/>
      <c r="D103" s="52"/>
      <c r="E103" s="52"/>
      <c r="F103" s="52"/>
      <c r="G103" s="52"/>
      <c r="H103" s="52"/>
      <c r="I103" s="52"/>
      <c r="J103" s="52"/>
      <c r="K103" s="52"/>
      <c r="N103" s="50"/>
    </row>
    <row r="104" spans="2:14" ht="14.25" customHeight="1" x14ac:dyDescent="0.35">
      <c r="B104" s="52"/>
      <c r="C104" s="52"/>
      <c r="D104" s="52"/>
      <c r="E104" s="52"/>
      <c r="F104" s="52"/>
      <c r="G104" s="52"/>
      <c r="H104" s="52"/>
      <c r="I104" s="52"/>
      <c r="J104" s="52"/>
      <c r="K104" s="52"/>
      <c r="N104" s="50"/>
    </row>
    <row r="105" spans="2:14" ht="14.25" customHeight="1" x14ac:dyDescent="0.35">
      <c r="B105" s="52"/>
      <c r="C105" s="52"/>
      <c r="D105" s="52"/>
      <c r="E105" s="52"/>
      <c r="F105" s="52"/>
      <c r="G105" s="52"/>
      <c r="H105" s="52"/>
      <c r="I105" s="52"/>
      <c r="J105" s="52"/>
      <c r="K105" s="52"/>
      <c r="N105" s="50"/>
    </row>
    <row r="106" spans="2:14" ht="14.25" customHeight="1" x14ac:dyDescent="0.35">
      <c r="B106" s="52"/>
      <c r="C106" s="52"/>
      <c r="D106" s="52"/>
      <c r="E106" s="52"/>
      <c r="F106" s="52"/>
      <c r="G106" s="52"/>
      <c r="H106" s="52"/>
      <c r="I106" s="52"/>
      <c r="J106" s="52"/>
      <c r="K106" s="52"/>
      <c r="N106" s="50"/>
    </row>
    <row r="107" spans="2:14" ht="14.25" customHeight="1" x14ac:dyDescent="0.35">
      <c r="B107" s="52"/>
      <c r="C107" s="52"/>
      <c r="D107" s="52"/>
      <c r="E107" s="52"/>
      <c r="F107" s="52"/>
      <c r="G107" s="52"/>
      <c r="H107" s="52"/>
      <c r="I107" s="52"/>
      <c r="J107" s="52"/>
      <c r="K107" s="52"/>
      <c r="N107" s="50"/>
    </row>
    <row r="108" spans="2:14" ht="14.25" customHeight="1" x14ac:dyDescent="0.35">
      <c r="B108" s="52"/>
      <c r="C108" s="52"/>
      <c r="D108" s="52"/>
      <c r="E108" s="52"/>
      <c r="F108" s="52"/>
      <c r="G108" s="52"/>
      <c r="H108" s="52"/>
      <c r="I108" s="52"/>
      <c r="J108" s="52"/>
      <c r="K108" s="52"/>
      <c r="N108" s="50"/>
    </row>
    <row r="109" spans="2:14" ht="14.25" customHeight="1" x14ac:dyDescent="0.35">
      <c r="B109" s="52"/>
      <c r="C109" s="52"/>
      <c r="D109" s="52"/>
      <c r="E109" s="52"/>
      <c r="F109" s="52"/>
      <c r="G109" s="52"/>
      <c r="H109" s="52"/>
      <c r="I109" s="52"/>
      <c r="J109" s="52"/>
      <c r="K109" s="52"/>
      <c r="N109" s="50"/>
    </row>
    <row r="110" spans="2:14" ht="14.25" customHeight="1" x14ac:dyDescent="0.35">
      <c r="B110" s="52"/>
      <c r="C110" s="52"/>
      <c r="D110" s="52"/>
      <c r="E110" s="52"/>
      <c r="F110" s="52"/>
      <c r="G110" s="52"/>
      <c r="H110" s="52"/>
      <c r="I110" s="52"/>
      <c r="J110" s="52"/>
      <c r="K110" s="52"/>
      <c r="N110" s="50"/>
    </row>
    <row r="111" spans="2:14" ht="14.25" customHeight="1" x14ac:dyDescent="0.35">
      <c r="B111" s="52"/>
      <c r="C111" s="52"/>
      <c r="D111" s="52"/>
      <c r="E111" s="52"/>
      <c r="F111" s="52"/>
      <c r="G111" s="52"/>
      <c r="H111" s="52"/>
      <c r="I111" s="52"/>
      <c r="J111" s="52"/>
      <c r="K111" s="52"/>
      <c r="N111" s="50"/>
    </row>
    <row r="112" spans="2:14" ht="14.25" customHeight="1" x14ac:dyDescent="0.35">
      <c r="B112" s="52"/>
      <c r="C112" s="52"/>
      <c r="D112" s="52"/>
      <c r="E112" s="52"/>
      <c r="F112" s="52"/>
      <c r="G112" s="52"/>
      <c r="H112" s="52"/>
      <c r="I112" s="52"/>
      <c r="J112" s="52"/>
      <c r="K112" s="52"/>
      <c r="N112" s="50"/>
    </row>
    <row r="113" spans="2:14" ht="14.25" customHeight="1" x14ac:dyDescent="0.35">
      <c r="B113" s="52"/>
      <c r="C113" s="52"/>
      <c r="D113" s="52"/>
      <c r="E113" s="52"/>
      <c r="F113" s="52"/>
      <c r="G113" s="52"/>
      <c r="H113" s="52"/>
      <c r="I113" s="52"/>
      <c r="J113" s="52"/>
      <c r="K113" s="52"/>
      <c r="N113" s="50"/>
    </row>
    <row r="114" spans="2:14" ht="14.25" customHeight="1" x14ac:dyDescent="0.35">
      <c r="B114" s="52"/>
      <c r="C114" s="52"/>
      <c r="D114" s="52"/>
      <c r="E114" s="52"/>
      <c r="F114" s="52"/>
      <c r="G114" s="52"/>
      <c r="H114" s="52"/>
      <c r="I114" s="52"/>
      <c r="J114" s="52"/>
      <c r="K114" s="52"/>
      <c r="N114" s="50"/>
    </row>
    <row r="115" spans="2:14" ht="14.25" customHeight="1" x14ac:dyDescent="0.35">
      <c r="B115" s="52"/>
      <c r="C115" s="52"/>
      <c r="D115" s="52"/>
      <c r="E115" s="52"/>
      <c r="F115" s="52"/>
      <c r="G115" s="52"/>
      <c r="H115" s="52"/>
      <c r="I115" s="52"/>
      <c r="J115" s="52"/>
      <c r="K115" s="52"/>
      <c r="N115" s="50"/>
    </row>
    <row r="116" spans="2:14" ht="14.25" customHeight="1" x14ac:dyDescent="0.35">
      <c r="B116" s="52"/>
      <c r="C116" s="52"/>
      <c r="D116" s="52"/>
      <c r="E116" s="52"/>
      <c r="F116" s="52"/>
      <c r="G116" s="52"/>
      <c r="H116" s="52"/>
      <c r="I116" s="52"/>
      <c r="J116" s="52"/>
      <c r="K116" s="52"/>
      <c r="N116" s="50"/>
    </row>
    <row r="117" spans="2:14" ht="14.25" customHeight="1" x14ac:dyDescent="0.35">
      <c r="B117" s="52"/>
      <c r="C117" s="52"/>
      <c r="D117" s="52"/>
      <c r="E117" s="52"/>
      <c r="F117" s="52"/>
      <c r="G117" s="52"/>
      <c r="H117" s="52"/>
      <c r="I117" s="52"/>
      <c r="J117" s="52"/>
      <c r="K117" s="52"/>
      <c r="N117" s="50"/>
    </row>
    <row r="118" spans="2:14" ht="14.25" customHeight="1" x14ac:dyDescent="0.35">
      <c r="B118" s="52"/>
      <c r="C118" s="52"/>
      <c r="D118" s="52"/>
      <c r="E118" s="52"/>
      <c r="F118" s="52"/>
      <c r="G118" s="52"/>
      <c r="H118" s="52"/>
      <c r="I118" s="52"/>
      <c r="J118" s="52"/>
      <c r="K118" s="52"/>
      <c r="N118" s="50"/>
    </row>
    <row r="119" spans="2:14" ht="14.25" customHeight="1" x14ac:dyDescent="0.35">
      <c r="B119" s="52"/>
      <c r="C119" s="52"/>
      <c r="D119" s="52"/>
      <c r="E119" s="52"/>
      <c r="F119" s="52"/>
      <c r="G119" s="52"/>
      <c r="H119" s="52"/>
      <c r="I119" s="52"/>
      <c r="J119" s="52"/>
      <c r="K119" s="52"/>
      <c r="N119" s="50"/>
    </row>
    <row r="120" spans="2:14" ht="14.25" customHeight="1" x14ac:dyDescent="0.35">
      <c r="B120" s="52"/>
      <c r="C120" s="52"/>
      <c r="D120" s="52"/>
      <c r="E120" s="52"/>
      <c r="F120" s="52"/>
      <c r="G120" s="52"/>
      <c r="H120" s="52"/>
      <c r="I120" s="52"/>
      <c r="J120" s="52"/>
      <c r="K120" s="52"/>
      <c r="N120" s="50"/>
    </row>
    <row r="121" spans="2:14" ht="14.25" customHeight="1" x14ac:dyDescent="0.35">
      <c r="B121" s="52"/>
      <c r="C121" s="52"/>
      <c r="D121" s="52"/>
      <c r="E121" s="52"/>
      <c r="F121" s="52"/>
      <c r="G121" s="52"/>
      <c r="H121" s="52"/>
      <c r="I121" s="52"/>
      <c r="J121" s="52"/>
      <c r="K121" s="52"/>
      <c r="N121" s="50"/>
    </row>
    <row r="122" spans="2:14" ht="14.25" customHeight="1" x14ac:dyDescent="0.35">
      <c r="B122" s="52"/>
      <c r="C122" s="52"/>
      <c r="D122" s="52"/>
      <c r="E122" s="52"/>
      <c r="F122" s="52"/>
      <c r="G122" s="52"/>
      <c r="H122" s="52"/>
      <c r="I122" s="52"/>
      <c r="J122" s="52"/>
      <c r="K122" s="52"/>
      <c r="N122" s="50"/>
    </row>
    <row r="123" spans="2:14" ht="14.25" customHeight="1" x14ac:dyDescent="0.35">
      <c r="B123" s="52"/>
      <c r="C123" s="52"/>
      <c r="D123" s="52"/>
      <c r="E123" s="52"/>
      <c r="F123" s="52"/>
      <c r="G123" s="52"/>
      <c r="H123" s="52"/>
      <c r="I123" s="52"/>
      <c r="J123" s="52"/>
      <c r="K123" s="52"/>
      <c r="N123" s="50"/>
    </row>
    <row r="124" spans="2:14" ht="14.25" customHeight="1" x14ac:dyDescent="0.35">
      <c r="B124" s="52"/>
      <c r="C124" s="52"/>
      <c r="D124" s="52"/>
      <c r="E124" s="52"/>
      <c r="F124" s="52"/>
      <c r="G124" s="52"/>
      <c r="H124" s="52"/>
      <c r="I124" s="52"/>
      <c r="J124" s="52"/>
      <c r="K124" s="52"/>
      <c r="N124" s="50"/>
    </row>
    <row r="125" spans="2:14" ht="14.25" customHeight="1" x14ac:dyDescent="0.35">
      <c r="B125" s="52"/>
      <c r="C125" s="52"/>
      <c r="D125" s="52"/>
      <c r="E125" s="52"/>
      <c r="F125" s="52"/>
      <c r="G125" s="52"/>
      <c r="H125" s="52"/>
      <c r="I125" s="52"/>
      <c r="J125" s="52"/>
      <c r="K125" s="52"/>
      <c r="N125" s="50"/>
    </row>
    <row r="126" spans="2:14" ht="14.25" customHeight="1" x14ac:dyDescent="0.35">
      <c r="B126" s="52"/>
      <c r="C126" s="52"/>
      <c r="D126" s="52"/>
      <c r="E126" s="52"/>
      <c r="F126" s="52"/>
      <c r="G126" s="52"/>
      <c r="H126" s="52"/>
      <c r="I126" s="52"/>
      <c r="J126" s="52"/>
      <c r="K126" s="52"/>
      <c r="N126" s="50"/>
    </row>
    <row r="127" spans="2:14" ht="14.25" customHeight="1" x14ac:dyDescent="0.35">
      <c r="B127" s="52"/>
      <c r="C127" s="52"/>
      <c r="D127" s="52"/>
      <c r="E127" s="52"/>
      <c r="F127" s="52"/>
      <c r="G127" s="52"/>
      <c r="H127" s="52"/>
      <c r="I127" s="52"/>
      <c r="J127" s="52"/>
      <c r="K127" s="52"/>
      <c r="N127" s="50"/>
    </row>
    <row r="128" spans="2:14" ht="14.25" customHeight="1" x14ac:dyDescent="0.35">
      <c r="B128" s="52"/>
      <c r="C128" s="52"/>
      <c r="D128" s="52"/>
      <c r="E128" s="52"/>
      <c r="F128" s="52"/>
      <c r="G128" s="52"/>
      <c r="H128" s="52"/>
      <c r="I128" s="52"/>
      <c r="J128" s="52"/>
      <c r="K128" s="52"/>
      <c r="N128" s="50"/>
    </row>
    <row r="129" spans="2:14" ht="14.25" customHeight="1" x14ac:dyDescent="0.35">
      <c r="B129" s="52"/>
      <c r="C129" s="52"/>
      <c r="D129" s="52"/>
      <c r="E129" s="52"/>
      <c r="F129" s="52"/>
      <c r="G129" s="52"/>
      <c r="H129" s="52"/>
      <c r="I129" s="52"/>
      <c r="J129" s="52"/>
      <c r="K129" s="52"/>
      <c r="N129" s="50"/>
    </row>
    <row r="130" spans="2:14" ht="14.25" customHeight="1" x14ac:dyDescent="0.35">
      <c r="B130" s="52"/>
      <c r="C130" s="52"/>
      <c r="D130" s="52"/>
      <c r="E130" s="52"/>
      <c r="F130" s="52"/>
      <c r="G130" s="52"/>
      <c r="H130" s="52"/>
      <c r="I130" s="52"/>
      <c r="J130" s="52"/>
      <c r="K130" s="52"/>
      <c r="N130" s="50"/>
    </row>
    <row r="131" spans="2:14" ht="14.25" customHeight="1" x14ac:dyDescent="0.35">
      <c r="B131" s="52"/>
      <c r="C131" s="52"/>
      <c r="D131" s="52"/>
      <c r="E131" s="52"/>
      <c r="F131" s="52"/>
      <c r="G131" s="52"/>
      <c r="H131" s="52"/>
      <c r="I131" s="52"/>
      <c r="J131" s="52"/>
      <c r="K131" s="52"/>
      <c r="N131" s="50"/>
    </row>
    <row r="132" spans="2:14" ht="14.25" customHeight="1" x14ac:dyDescent="0.35">
      <c r="B132" s="52"/>
      <c r="C132" s="52"/>
      <c r="D132" s="52"/>
      <c r="E132" s="52"/>
      <c r="F132" s="52"/>
      <c r="G132" s="52"/>
      <c r="H132" s="52"/>
      <c r="I132" s="52"/>
      <c r="J132" s="52"/>
      <c r="K132" s="52"/>
      <c r="N132" s="50"/>
    </row>
    <row r="133" spans="2:14" ht="14.25" customHeight="1" x14ac:dyDescent="0.35">
      <c r="B133" s="52"/>
      <c r="C133" s="52"/>
      <c r="D133" s="52"/>
      <c r="E133" s="52"/>
      <c r="F133" s="52"/>
      <c r="G133" s="52"/>
      <c r="H133" s="52"/>
      <c r="I133" s="52"/>
      <c r="J133" s="52"/>
      <c r="K133" s="52"/>
      <c r="N133" s="50"/>
    </row>
    <row r="134" spans="2:14" ht="14.25" customHeight="1" x14ac:dyDescent="0.35">
      <c r="B134" s="52"/>
      <c r="C134" s="52"/>
      <c r="D134" s="52"/>
      <c r="E134" s="52"/>
      <c r="F134" s="52"/>
      <c r="G134" s="52"/>
      <c r="H134" s="52"/>
      <c r="I134" s="52"/>
      <c r="J134" s="52"/>
      <c r="K134" s="52"/>
      <c r="N134" s="50"/>
    </row>
    <row r="135" spans="2:14" ht="14.25" customHeight="1" x14ac:dyDescent="0.35">
      <c r="B135" s="52"/>
      <c r="C135" s="52"/>
      <c r="D135" s="52"/>
      <c r="E135" s="52"/>
      <c r="F135" s="52"/>
      <c r="G135" s="52"/>
      <c r="H135" s="52"/>
      <c r="I135" s="52"/>
      <c r="J135" s="52"/>
      <c r="K135" s="52"/>
      <c r="N135" s="50"/>
    </row>
    <row r="136" spans="2:14" ht="14.25" customHeight="1" x14ac:dyDescent="0.35">
      <c r="B136" s="52"/>
      <c r="C136" s="52"/>
      <c r="D136" s="52"/>
      <c r="E136" s="52"/>
      <c r="F136" s="52"/>
      <c r="G136" s="52"/>
      <c r="H136" s="52"/>
      <c r="I136" s="52"/>
      <c r="J136" s="52"/>
      <c r="K136" s="52"/>
      <c r="N136" s="50"/>
    </row>
    <row r="137" spans="2:14" ht="14.25" customHeight="1" x14ac:dyDescent="0.35">
      <c r="B137" s="52"/>
      <c r="C137" s="52"/>
      <c r="D137" s="52"/>
      <c r="E137" s="52"/>
      <c r="F137" s="52"/>
      <c r="G137" s="52"/>
      <c r="H137" s="52"/>
      <c r="I137" s="52"/>
      <c r="J137" s="52"/>
      <c r="K137" s="52"/>
      <c r="N137" s="50"/>
    </row>
    <row r="138" spans="2:14" ht="14.25" customHeight="1" x14ac:dyDescent="0.35">
      <c r="B138" s="52"/>
      <c r="C138" s="52"/>
      <c r="D138" s="52"/>
      <c r="E138" s="52"/>
      <c r="F138" s="52"/>
      <c r="G138" s="52"/>
      <c r="H138" s="52"/>
      <c r="I138" s="52"/>
      <c r="J138" s="52"/>
      <c r="K138" s="52"/>
      <c r="N138" s="50"/>
    </row>
    <row r="139" spans="2:14" ht="14.25" customHeight="1" x14ac:dyDescent="0.35">
      <c r="B139" s="52"/>
      <c r="C139" s="52"/>
      <c r="D139" s="52"/>
      <c r="E139" s="52"/>
      <c r="F139" s="52"/>
      <c r="G139" s="52"/>
      <c r="H139" s="52"/>
      <c r="I139" s="52"/>
      <c r="J139" s="52"/>
      <c r="K139" s="52"/>
      <c r="N139" s="50"/>
    </row>
    <row r="140" spans="2:14" ht="14.25" customHeight="1" x14ac:dyDescent="0.35">
      <c r="B140" s="52"/>
      <c r="C140" s="52"/>
      <c r="D140" s="52"/>
      <c r="E140" s="52"/>
      <c r="F140" s="52"/>
      <c r="G140" s="52"/>
      <c r="H140" s="52"/>
      <c r="I140" s="52"/>
      <c r="J140" s="52"/>
      <c r="K140" s="52"/>
      <c r="N140" s="50"/>
    </row>
    <row r="141" spans="2:14" ht="14.25" customHeight="1" x14ac:dyDescent="0.35">
      <c r="B141" s="52"/>
      <c r="C141" s="52"/>
      <c r="D141" s="52"/>
      <c r="E141" s="52"/>
      <c r="F141" s="52"/>
      <c r="G141" s="52"/>
      <c r="H141" s="52"/>
      <c r="I141" s="52"/>
      <c r="J141" s="52"/>
      <c r="K141" s="52"/>
      <c r="N141" s="50"/>
    </row>
    <row r="142" spans="2:14" ht="14.25" customHeight="1" x14ac:dyDescent="0.35">
      <c r="B142" s="52"/>
      <c r="C142" s="52"/>
      <c r="D142" s="52"/>
      <c r="E142" s="52"/>
      <c r="F142" s="52"/>
      <c r="G142" s="52"/>
      <c r="H142" s="52"/>
      <c r="I142" s="52"/>
      <c r="J142" s="52"/>
      <c r="K142" s="52"/>
      <c r="N142" s="50"/>
    </row>
    <row r="143" spans="2:14" ht="14.25" customHeight="1" x14ac:dyDescent="0.35">
      <c r="B143" s="52"/>
      <c r="C143" s="52"/>
      <c r="D143" s="52"/>
      <c r="E143" s="52"/>
      <c r="F143" s="52"/>
      <c r="G143" s="52"/>
      <c r="H143" s="52"/>
      <c r="I143" s="52"/>
      <c r="J143" s="52"/>
      <c r="K143" s="52"/>
      <c r="N143" s="50"/>
    </row>
    <row r="144" spans="2:14" ht="14.25" customHeight="1" x14ac:dyDescent="0.35">
      <c r="B144" s="52"/>
      <c r="C144" s="52"/>
      <c r="D144" s="52"/>
      <c r="E144" s="52"/>
      <c r="F144" s="52"/>
      <c r="G144" s="52"/>
      <c r="H144" s="52"/>
      <c r="I144" s="52"/>
      <c r="J144" s="52"/>
      <c r="K144" s="52"/>
      <c r="N144" s="50"/>
    </row>
    <row r="145" spans="2:14" ht="14.25" customHeight="1" x14ac:dyDescent="0.35">
      <c r="B145" s="52"/>
      <c r="C145" s="52"/>
      <c r="D145" s="52"/>
      <c r="E145" s="52"/>
      <c r="F145" s="52"/>
      <c r="G145" s="52"/>
      <c r="H145" s="52"/>
      <c r="I145" s="52"/>
      <c r="J145" s="52"/>
      <c r="K145" s="52"/>
      <c r="N145" s="50"/>
    </row>
    <row r="146" spans="2:14" ht="14.25" customHeight="1" x14ac:dyDescent="0.35">
      <c r="B146" s="52"/>
      <c r="C146" s="52"/>
      <c r="D146" s="52"/>
      <c r="E146" s="52"/>
      <c r="F146" s="52"/>
      <c r="G146" s="52"/>
      <c r="H146" s="52"/>
      <c r="I146" s="52"/>
      <c r="J146" s="52"/>
      <c r="K146" s="52"/>
      <c r="N146" s="50"/>
    </row>
    <row r="147" spans="2:14" ht="14.25" customHeight="1" x14ac:dyDescent="0.35">
      <c r="B147" s="52"/>
      <c r="C147" s="52"/>
      <c r="D147" s="52"/>
      <c r="E147" s="52"/>
      <c r="F147" s="52"/>
      <c r="G147" s="52"/>
      <c r="H147" s="52"/>
      <c r="I147" s="52"/>
      <c r="J147" s="52"/>
      <c r="K147" s="52"/>
      <c r="N147" s="50"/>
    </row>
    <row r="148" spans="2:14" ht="14.25" customHeight="1" x14ac:dyDescent="0.35">
      <c r="B148" s="52"/>
      <c r="C148" s="52"/>
      <c r="D148" s="52"/>
      <c r="E148" s="52"/>
      <c r="F148" s="52"/>
      <c r="G148" s="52"/>
      <c r="H148" s="52"/>
      <c r="I148" s="52"/>
      <c r="J148" s="52"/>
      <c r="K148" s="52"/>
      <c r="N148" s="50"/>
    </row>
    <row r="149" spans="2:14" ht="14.25" customHeight="1" x14ac:dyDescent="0.35">
      <c r="B149" s="52"/>
      <c r="C149" s="52"/>
      <c r="D149" s="52"/>
      <c r="E149" s="52"/>
      <c r="F149" s="52"/>
      <c r="G149" s="52"/>
      <c r="H149" s="52"/>
      <c r="I149" s="52"/>
      <c r="J149" s="52"/>
      <c r="K149" s="52"/>
      <c r="N149" s="50"/>
    </row>
    <row r="150" spans="2:14" ht="14.25" customHeight="1" x14ac:dyDescent="0.35">
      <c r="B150" s="52"/>
      <c r="C150" s="52"/>
      <c r="D150" s="52"/>
      <c r="E150" s="52"/>
      <c r="F150" s="52"/>
      <c r="G150" s="52"/>
      <c r="H150" s="52"/>
      <c r="I150" s="52"/>
      <c r="J150" s="52"/>
      <c r="K150" s="52"/>
      <c r="N150" s="50"/>
    </row>
    <row r="151" spans="2:14" ht="14.25" customHeight="1" x14ac:dyDescent="0.35">
      <c r="B151" s="52"/>
      <c r="C151" s="52"/>
      <c r="D151" s="52"/>
      <c r="E151" s="52"/>
      <c r="F151" s="52"/>
      <c r="G151" s="52"/>
      <c r="H151" s="52"/>
      <c r="I151" s="52"/>
      <c r="J151" s="52"/>
      <c r="K151" s="52"/>
      <c r="N151" s="50"/>
    </row>
    <row r="152" spans="2:14" ht="14.25" customHeight="1" x14ac:dyDescent="0.35">
      <c r="B152" s="52"/>
      <c r="C152" s="52"/>
      <c r="D152" s="52"/>
      <c r="E152" s="52"/>
      <c r="F152" s="52"/>
      <c r="G152" s="52"/>
      <c r="H152" s="52"/>
      <c r="I152" s="52"/>
      <c r="J152" s="52"/>
      <c r="K152" s="52"/>
      <c r="N152" s="50"/>
    </row>
    <row r="153" spans="2:14" ht="14.25" customHeight="1" x14ac:dyDescent="0.35">
      <c r="B153" s="52"/>
      <c r="C153" s="52"/>
      <c r="D153" s="52"/>
      <c r="E153" s="52"/>
      <c r="F153" s="52"/>
      <c r="G153" s="52"/>
      <c r="H153" s="52"/>
      <c r="I153" s="52"/>
      <c r="J153" s="52"/>
      <c r="K153" s="52"/>
      <c r="N153" s="50"/>
    </row>
    <row r="154" spans="2:14" ht="14.25" customHeight="1" x14ac:dyDescent="0.35">
      <c r="B154" s="52"/>
      <c r="C154" s="52"/>
      <c r="D154" s="52"/>
      <c r="E154" s="52"/>
      <c r="F154" s="52"/>
      <c r="G154" s="52"/>
      <c r="H154" s="52"/>
      <c r="I154" s="52"/>
      <c r="J154" s="52"/>
      <c r="K154" s="52"/>
      <c r="N154" s="50"/>
    </row>
    <row r="155" spans="2:14" ht="14.25" customHeight="1" x14ac:dyDescent="0.35">
      <c r="B155" s="52"/>
      <c r="C155" s="52"/>
      <c r="D155" s="52"/>
      <c r="E155" s="52"/>
      <c r="F155" s="52"/>
      <c r="G155" s="52"/>
      <c r="H155" s="52"/>
      <c r="I155" s="52"/>
      <c r="J155" s="52"/>
      <c r="K155" s="52"/>
      <c r="N155" s="50"/>
    </row>
    <row r="156" spans="2:14" ht="14.25" customHeight="1" x14ac:dyDescent="0.35">
      <c r="B156" s="52"/>
      <c r="C156" s="52"/>
      <c r="D156" s="52"/>
      <c r="E156" s="52"/>
      <c r="F156" s="52"/>
      <c r="G156" s="52"/>
      <c r="H156" s="52"/>
      <c r="I156" s="52"/>
      <c r="J156" s="52"/>
      <c r="K156" s="52"/>
      <c r="N156" s="50"/>
    </row>
    <row r="157" spans="2:14" ht="14.25" customHeight="1" x14ac:dyDescent="0.35">
      <c r="B157" s="52"/>
      <c r="C157" s="52"/>
      <c r="D157" s="52"/>
      <c r="E157" s="52"/>
      <c r="F157" s="52"/>
      <c r="G157" s="52"/>
      <c r="H157" s="52"/>
      <c r="I157" s="52"/>
      <c r="J157" s="52"/>
      <c r="K157" s="52"/>
      <c r="N157" s="50"/>
    </row>
    <row r="158" spans="2:14" ht="14.25" customHeight="1" x14ac:dyDescent="0.35">
      <c r="B158" s="52"/>
      <c r="C158" s="52"/>
      <c r="D158" s="52"/>
      <c r="E158" s="52"/>
      <c r="F158" s="52"/>
      <c r="G158" s="52"/>
      <c r="H158" s="52"/>
      <c r="I158" s="52"/>
      <c r="J158" s="52"/>
      <c r="K158" s="52"/>
      <c r="N158" s="50"/>
    </row>
    <row r="159" spans="2:14" ht="14.25" customHeight="1" x14ac:dyDescent="0.35">
      <c r="B159" s="52"/>
      <c r="C159" s="52"/>
      <c r="D159" s="52"/>
      <c r="E159" s="52"/>
      <c r="F159" s="52"/>
      <c r="G159" s="52"/>
      <c r="H159" s="52"/>
      <c r="I159" s="52"/>
      <c r="J159" s="52"/>
      <c r="K159" s="52"/>
      <c r="N159" s="50"/>
    </row>
    <row r="160" spans="2:14" ht="14.25" customHeight="1" x14ac:dyDescent="0.35">
      <c r="B160" s="52"/>
      <c r="C160" s="52"/>
      <c r="D160" s="52"/>
      <c r="E160" s="52"/>
      <c r="F160" s="52"/>
      <c r="G160" s="52"/>
      <c r="H160" s="52"/>
      <c r="I160" s="52"/>
      <c r="J160" s="52"/>
      <c r="K160" s="52"/>
      <c r="N160" s="50"/>
    </row>
    <row r="161" spans="2:14" ht="14.25" customHeight="1" x14ac:dyDescent="0.35">
      <c r="B161" s="52"/>
      <c r="C161" s="52"/>
      <c r="D161" s="52"/>
      <c r="E161" s="52"/>
      <c r="F161" s="52"/>
      <c r="G161" s="52"/>
      <c r="H161" s="52"/>
      <c r="I161" s="52"/>
      <c r="J161" s="52"/>
      <c r="K161" s="52"/>
      <c r="N161" s="50"/>
    </row>
    <row r="162" spans="2:14" ht="14.25" customHeight="1" x14ac:dyDescent="0.35">
      <c r="B162" s="52"/>
      <c r="C162" s="52"/>
      <c r="D162" s="52"/>
      <c r="E162" s="52"/>
      <c r="F162" s="52"/>
      <c r="G162" s="52"/>
      <c r="H162" s="52"/>
      <c r="I162" s="52"/>
      <c r="J162" s="52"/>
      <c r="K162" s="52"/>
      <c r="N162" s="50"/>
    </row>
    <row r="163" spans="2:14" ht="14.25" customHeight="1" x14ac:dyDescent="0.35">
      <c r="B163" s="52"/>
      <c r="C163" s="52"/>
      <c r="D163" s="52"/>
      <c r="E163" s="52"/>
      <c r="F163" s="52"/>
      <c r="G163" s="52"/>
      <c r="H163" s="52"/>
      <c r="I163" s="52"/>
      <c r="J163" s="52"/>
      <c r="K163" s="52"/>
      <c r="N163" s="50"/>
    </row>
    <row r="164" spans="2:14" ht="14.25" customHeight="1" x14ac:dyDescent="0.35">
      <c r="B164" s="52"/>
      <c r="C164" s="52"/>
      <c r="D164" s="52"/>
      <c r="E164" s="52"/>
      <c r="F164" s="52"/>
      <c r="G164" s="52"/>
      <c r="H164" s="52"/>
      <c r="I164" s="52"/>
      <c r="J164" s="52"/>
      <c r="K164" s="52"/>
      <c r="N164" s="50"/>
    </row>
    <row r="165" spans="2:14" ht="14.25" customHeight="1" x14ac:dyDescent="0.35">
      <c r="B165" s="52"/>
      <c r="C165" s="52"/>
      <c r="D165" s="52"/>
      <c r="E165" s="52"/>
      <c r="F165" s="52"/>
      <c r="G165" s="52"/>
      <c r="H165" s="52"/>
      <c r="I165" s="52"/>
      <c r="J165" s="52"/>
      <c r="K165" s="52"/>
      <c r="N165" s="50"/>
    </row>
    <row r="166" spans="2:14" ht="14.25" customHeight="1" x14ac:dyDescent="0.35">
      <c r="B166" s="52"/>
      <c r="C166" s="52"/>
      <c r="D166" s="52"/>
      <c r="E166" s="52"/>
      <c r="F166" s="52"/>
      <c r="G166" s="52"/>
      <c r="H166" s="52"/>
      <c r="I166" s="52"/>
      <c r="J166" s="52"/>
      <c r="K166" s="52"/>
      <c r="N166" s="50"/>
    </row>
    <row r="167" spans="2:14" ht="14.25" customHeight="1" x14ac:dyDescent="0.35">
      <c r="B167" s="52"/>
      <c r="C167" s="52"/>
      <c r="D167" s="52"/>
      <c r="E167" s="52"/>
      <c r="F167" s="52"/>
      <c r="G167" s="52"/>
      <c r="H167" s="52"/>
      <c r="I167" s="52"/>
      <c r="J167" s="52"/>
      <c r="K167" s="52"/>
      <c r="N167" s="50"/>
    </row>
    <row r="168" spans="2:14" ht="14.25" customHeight="1" x14ac:dyDescent="0.35">
      <c r="B168" s="52"/>
      <c r="C168" s="52"/>
      <c r="D168" s="52"/>
      <c r="E168" s="52"/>
      <c r="F168" s="52"/>
      <c r="G168" s="52"/>
      <c r="H168" s="52"/>
      <c r="I168" s="52"/>
      <c r="J168" s="52"/>
      <c r="K168" s="52"/>
      <c r="N168" s="50"/>
    </row>
    <row r="169" spans="2:14" ht="14.25" customHeight="1" x14ac:dyDescent="0.35">
      <c r="B169" s="52"/>
      <c r="C169" s="52"/>
      <c r="D169" s="52"/>
      <c r="E169" s="52"/>
      <c r="F169" s="52"/>
      <c r="G169" s="52"/>
      <c r="H169" s="52"/>
      <c r="I169" s="52"/>
      <c r="J169" s="52"/>
      <c r="K169" s="52"/>
      <c r="N169" s="50"/>
    </row>
    <row r="170" spans="2:14" ht="14.25" customHeight="1" x14ac:dyDescent="0.35">
      <c r="B170" s="52"/>
      <c r="C170" s="52"/>
      <c r="D170" s="52"/>
      <c r="E170" s="52"/>
      <c r="F170" s="52"/>
      <c r="G170" s="52"/>
      <c r="H170" s="52"/>
      <c r="I170" s="52"/>
      <c r="J170" s="52"/>
      <c r="K170" s="52"/>
      <c r="N170" s="50"/>
    </row>
    <row r="171" spans="2:14" ht="14.25" customHeight="1" x14ac:dyDescent="0.35">
      <c r="B171" s="52"/>
      <c r="C171" s="52"/>
      <c r="D171" s="52"/>
      <c r="E171" s="52"/>
      <c r="F171" s="52"/>
      <c r="G171" s="52"/>
      <c r="H171" s="52"/>
      <c r="I171" s="52"/>
      <c r="J171" s="52"/>
      <c r="K171" s="52"/>
      <c r="N171" s="50"/>
    </row>
    <row r="172" spans="2:14" ht="14.25" customHeight="1" x14ac:dyDescent="0.35">
      <c r="B172" s="52"/>
      <c r="C172" s="52"/>
      <c r="D172" s="52"/>
      <c r="E172" s="52"/>
      <c r="F172" s="52"/>
      <c r="G172" s="52"/>
      <c r="H172" s="52"/>
      <c r="I172" s="52"/>
      <c r="J172" s="52"/>
      <c r="K172" s="52"/>
      <c r="N172" s="50"/>
    </row>
    <row r="173" spans="2:14" ht="14.25" customHeight="1" x14ac:dyDescent="0.35">
      <c r="B173" s="52"/>
      <c r="C173" s="52"/>
      <c r="D173" s="52"/>
      <c r="E173" s="52"/>
      <c r="F173" s="52"/>
      <c r="G173" s="52"/>
      <c r="H173" s="52"/>
      <c r="I173" s="52"/>
      <c r="J173" s="52"/>
      <c r="K173" s="52"/>
      <c r="N173" s="50"/>
    </row>
    <row r="174" spans="2:14" ht="14.25" customHeight="1" x14ac:dyDescent="0.35">
      <c r="B174" s="52"/>
      <c r="C174" s="52"/>
      <c r="D174" s="52"/>
      <c r="E174" s="52"/>
      <c r="F174" s="52"/>
      <c r="G174" s="52"/>
      <c r="H174" s="52"/>
      <c r="I174" s="52"/>
      <c r="J174" s="52"/>
      <c r="K174" s="52"/>
      <c r="N174" s="50"/>
    </row>
    <row r="175" spans="2:14" ht="14.25" customHeight="1" x14ac:dyDescent="0.35">
      <c r="B175" s="52"/>
      <c r="C175" s="52"/>
      <c r="D175" s="52"/>
      <c r="E175" s="52"/>
      <c r="F175" s="52"/>
      <c r="G175" s="52"/>
      <c r="H175" s="52"/>
      <c r="I175" s="52"/>
      <c r="J175" s="52"/>
      <c r="K175" s="52"/>
      <c r="N175" s="50"/>
    </row>
    <row r="176" spans="2:14" ht="14.25" customHeight="1" x14ac:dyDescent="0.35">
      <c r="B176" s="52"/>
      <c r="C176" s="52"/>
      <c r="D176" s="52"/>
      <c r="E176" s="52"/>
      <c r="F176" s="52"/>
      <c r="G176" s="52"/>
      <c r="H176" s="52"/>
      <c r="I176" s="52"/>
      <c r="J176" s="52"/>
      <c r="K176" s="52"/>
      <c r="N176" s="50"/>
    </row>
    <row r="177" spans="2:14" ht="14.25" customHeight="1" x14ac:dyDescent="0.35">
      <c r="B177" s="52"/>
      <c r="C177" s="52"/>
      <c r="D177" s="52"/>
      <c r="E177" s="52"/>
      <c r="F177" s="52"/>
      <c r="G177" s="52"/>
      <c r="H177" s="52"/>
      <c r="I177" s="52"/>
      <c r="J177" s="52"/>
      <c r="K177" s="52"/>
      <c r="N177" s="50"/>
    </row>
    <row r="178" spans="2:14" ht="14.25" customHeight="1" x14ac:dyDescent="0.35">
      <c r="B178" s="52"/>
      <c r="C178" s="52"/>
      <c r="D178" s="52"/>
      <c r="E178" s="52"/>
      <c r="F178" s="52"/>
      <c r="G178" s="52"/>
      <c r="H178" s="52"/>
      <c r="I178" s="52"/>
      <c r="J178" s="52"/>
      <c r="K178" s="52"/>
      <c r="N178" s="50"/>
    </row>
    <row r="179" spans="2:14" ht="14.25" customHeight="1" x14ac:dyDescent="0.35">
      <c r="B179" s="52"/>
      <c r="C179" s="52"/>
      <c r="D179" s="52"/>
      <c r="E179" s="52"/>
      <c r="F179" s="52"/>
      <c r="G179" s="52"/>
      <c r="H179" s="52"/>
      <c r="I179" s="52"/>
      <c r="J179" s="52"/>
      <c r="K179" s="52"/>
      <c r="N179" s="50"/>
    </row>
    <row r="180" spans="2:14" ht="14.25" customHeight="1" x14ac:dyDescent="0.35">
      <c r="B180" s="52"/>
      <c r="C180" s="52"/>
      <c r="D180" s="52"/>
      <c r="E180" s="52"/>
      <c r="F180" s="52"/>
      <c r="G180" s="52"/>
      <c r="H180" s="52"/>
      <c r="I180" s="52"/>
      <c r="J180" s="52"/>
      <c r="K180" s="52"/>
      <c r="N180" s="50"/>
    </row>
    <row r="181" spans="2:14" ht="14.25" customHeight="1" x14ac:dyDescent="0.35">
      <c r="B181" s="52"/>
      <c r="C181" s="52"/>
      <c r="D181" s="52"/>
      <c r="E181" s="52"/>
      <c r="F181" s="52"/>
      <c r="G181" s="52"/>
      <c r="H181" s="52"/>
      <c r="I181" s="52"/>
      <c r="J181" s="52"/>
      <c r="K181" s="52"/>
      <c r="N181" s="50"/>
    </row>
    <row r="182" spans="2:14" ht="14.25" customHeight="1" x14ac:dyDescent="0.35">
      <c r="B182" s="52"/>
      <c r="C182" s="52"/>
      <c r="D182" s="52"/>
      <c r="E182" s="52"/>
      <c r="F182" s="52"/>
      <c r="G182" s="52"/>
      <c r="H182" s="52"/>
      <c r="I182" s="52"/>
      <c r="J182" s="52"/>
      <c r="K182" s="52"/>
      <c r="N182" s="50"/>
    </row>
    <row r="183" spans="2:14" ht="14.25" customHeight="1" x14ac:dyDescent="0.35">
      <c r="B183" s="52"/>
      <c r="C183" s="52"/>
      <c r="D183" s="52"/>
      <c r="E183" s="52"/>
      <c r="F183" s="52"/>
      <c r="G183" s="52"/>
      <c r="H183" s="52"/>
      <c r="I183" s="52"/>
      <c r="J183" s="52"/>
      <c r="K183" s="52"/>
      <c r="N183" s="50"/>
    </row>
    <row r="184" spans="2:14" ht="14.25" customHeight="1" x14ac:dyDescent="0.35">
      <c r="B184" s="52"/>
      <c r="C184" s="52"/>
      <c r="D184" s="52"/>
      <c r="E184" s="52"/>
      <c r="F184" s="52"/>
      <c r="G184" s="52"/>
      <c r="H184" s="52"/>
      <c r="I184" s="52"/>
      <c r="J184" s="52"/>
      <c r="K184" s="52"/>
      <c r="N184" s="50"/>
    </row>
    <row r="185" spans="2:14" ht="14.25" customHeight="1" x14ac:dyDescent="0.35">
      <c r="B185" s="52"/>
      <c r="C185" s="52"/>
      <c r="D185" s="52"/>
      <c r="E185" s="52"/>
      <c r="F185" s="52"/>
      <c r="G185" s="52"/>
      <c r="H185" s="52"/>
      <c r="I185" s="52"/>
      <c r="J185" s="52"/>
      <c r="K185" s="52"/>
      <c r="N185" s="50"/>
    </row>
    <row r="186" spans="2:14" ht="14.25" customHeight="1" x14ac:dyDescent="0.35">
      <c r="B186" s="52"/>
      <c r="C186" s="52"/>
      <c r="D186" s="52"/>
      <c r="E186" s="52"/>
      <c r="F186" s="52"/>
      <c r="G186" s="52"/>
      <c r="H186" s="52"/>
      <c r="I186" s="52"/>
      <c r="J186" s="52"/>
      <c r="K186" s="52"/>
      <c r="N186" s="50"/>
    </row>
    <row r="187" spans="2:14" ht="14.25" customHeight="1" x14ac:dyDescent="0.35">
      <c r="B187" s="52"/>
      <c r="C187" s="52"/>
      <c r="D187" s="52"/>
      <c r="E187" s="52"/>
      <c r="F187" s="52"/>
      <c r="G187" s="52"/>
      <c r="H187" s="52"/>
      <c r="I187" s="52"/>
      <c r="J187" s="52"/>
      <c r="K187" s="52"/>
      <c r="N187" s="50"/>
    </row>
    <row r="188" spans="2:14" ht="14.25" customHeight="1" x14ac:dyDescent="0.35">
      <c r="B188" s="52"/>
      <c r="C188" s="52"/>
      <c r="D188" s="52"/>
      <c r="E188" s="52"/>
      <c r="F188" s="52"/>
      <c r="G188" s="52"/>
      <c r="H188" s="52"/>
      <c r="I188" s="52"/>
      <c r="J188" s="52"/>
      <c r="K188" s="52"/>
      <c r="N188" s="50"/>
    </row>
    <row r="189" spans="2:14" ht="14.25" customHeight="1" x14ac:dyDescent="0.35">
      <c r="B189" s="52"/>
      <c r="C189" s="52"/>
      <c r="D189" s="52"/>
      <c r="E189" s="52"/>
      <c r="F189" s="52"/>
      <c r="G189" s="52"/>
      <c r="H189" s="52"/>
      <c r="I189" s="52"/>
      <c r="J189" s="52"/>
      <c r="K189" s="52"/>
      <c r="N189" s="50"/>
    </row>
    <row r="190" spans="2:14" ht="14.25" customHeight="1" x14ac:dyDescent="0.35">
      <c r="B190" s="52"/>
      <c r="C190" s="52"/>
      <c r="D190" s="52"/>
      <c r="E190" s="52"/>
      <c r="F190" s="52"/>
      <c r="G190" s="52"/>
      <c r="H190" s="52"/>
      <c r="I190" s="52"/>
      <c r="J190" s="52"/>
      <c r="K190" s="52"/>
      <c r="N190" s="50"/>
    </row>
    <row r="191" spans="2:14" ht="14.25" customHeight="1" x14ac:dyDescent="0.35">
      <c r="B191" s="52"/>
      <c r="C191" s="52"/>
      <c r="D191" s="52"/>
      <c r="E191" s="52"/>
      <c r="F191" s="52"/>
      <c r="G191" s="52"/>
      <c r="H191" s="52"/>
      <c r="I191" s="52"/>
      <c r="J191" s="52"/>
      <c r="K191" s="52"/>
      <c r="N191" s="50"/>
    </row>
    <row r="192" spans="2:14" ht="14.25" customHeight="1" x14ac:dyDescent="0.35">
      <c r="B192" s="52"/>
      <c r="C192" s="52"/>
      <c r="D192" s="52"/>
      <c r="E192" s="52"/>
      <c r="F192" s="52"/>
      <c r="G192" s="52"/>
      <c r="H192" s="52"/>
      <c r="I192" s="52"/>
      <c r="J192" s="52"/>
      <c r="K192" s="52"/>
      <c r="N192" s="50"/>
    </row>
    <row r="193" spans="2:14" ht="14.25" customHeight="1" x14ac:dyDescent="0.35">
      <c r="B193" s="52"/>
      <c r="C193" s="52"/>
      <c r="D193" s="52"/>
      <c r="E193" s="52"/>
      <c r="F193" s="52"/>
      <c r="G193" s="52"/>
      <c r="H193" s="52"/>
      <c r="I193" s="52"/>
      <c r="J193" s="52"/>
      <c r="K193" s="52"/>
      <c r="N193" s="50"/>
    </row>
    <row r="194" spans="2:14" ht="14.25" customHeight="1" x14ac:dyDescent="0.35">
      <c r="B194" s="52"/>
      <c r="C194" s="52"/>
      <c r="D194" s="52"/>
      <c r="E194" s="52"/>
      <c r="F194" s="52"/>
      <c r="G194" s="52"/>
      <c r="H194" s="52"/>
      <c r="I194" s="52"/>
      <c r="J194" s="52"/>
      <c r="K194" s="52"/>
      <c r="N194" s="50"/>
    </row>
    <row r="195" spans="2:14" ht="14.25" customHeight="1" x14ac:dyDescent="0.35">
      <c r="B195" s="52"/>
      <c r="C195" s="52"/>
      <c r="D195" s="52"/>
      <c r="E195" s="52"/>
      <c r="F195" s="52"/>
      <c r="G195" s="52"/>
      <c r="H195" s="52"/>
      <c r="I195" s="52"/>
      <c r="J195" s="52"/>
      <c r="K195" s="52"/>
      <c r="N195" s="50"/>
    </row>
    <row r="196" spans="2:14" ht="14.25" customHeight="1" x14ac:dyDescent="0.35">
      <c r="B196" s="52"/>
      <c r="C196" s="52"/>
      <c r="D196" s="52"/>
      <c r="E196" s="52"/>
      <c r="F196" s="52"/>
      <c r="G196" s="52"/>
      <c r="H196" s="52"/>
      <c r="I196" s="52"/>
      <c r="J196" s="52"/>
      <c r="K196" s="52"/>
      <c r="N196" s="50"/>
    </row>
    <row r="197" spans="2:14" ht="14.25" customHeight="1" x14ac:dyDescent="0.35">
      <c r="B197" s="52"/>
      <c r="C197" s="52"/>
      <c r="D197" s="52"/>
      <c r="E197" s="52"/>
      <c r="F197" s="52"/>
      <c r="G197" s="52"/>
      <c r="H197" s="52"/>
      <c r="I197" s="52"/>
      <c r="J197" s="52"/>
      <c r="K197" s="52"/>
      <c r="N197" s="50"/>
    </row>
    <row r="198" spans="2:14" ht="14.25" customHeight="1" x14ac:dyDescent="0.35">
      <c r="B198" s="52"/>
      <c r="C198" s="52"/>
      <c r="D198" s="52"/>
      <c r="E198" s="52"/>
      <c r="F198" s="52"/>
      <c r="G198" s="52"/>
      <c r="H198" s="52"/>
      <c r="I198" s="52"/>
      <c r="J198" s="52"/>
      <c r="K198" s="52"/>
      <c r="N198" s="50"/>
    </row>
    <row r="199" spans="2:14" ht="14.25" customHeight="1" x14ac:dyDescent="0.35">
      <c r="B199" s="52"/>
      <c r="C199" s="52"/>
      <c r="D199" s="52"/>
      <c r="E199" s="52"/>
      <c r="F199" s="52"/>
      <c r="G199" s="52"/>
      <c r="H199" s="52"/>
      <c r="I199" s="52"/>
      <c r="J199" s="52"/>
      <c r="K199" s="52"/>
      <c r="N199" s="50"/>
    </row>
    <row r="200" spans="2:14" ht="14.25" customHeight="1" x14ac:dyDescent="0.35">
      <c r="B200" s="52"/>
      <c r="C200" s="52"/>
      <c r="D200" s="52"/>
      <c r="E200" s="52"/>
      <c r="F200" s="52"/>
      <c r="G200" s="52"/>
      <c r="H200" s="52"/>
      <c r="I200" s="52"/>
      <c r="J200" s="52"/>
      <c r="K200" s="52"/>
      <c r="N200" s="50"/>
    </row>
    <row r="201" spans="2:14" ht="14.25" customHeight="1" x14ac:dyDescent="0.35">
      <c r="B201" s="52"/>
      <c r="C201" s="52"/>
      <c r="D201" s="52"/>
      <c r="E201" s="52"/>
      <c r="F201" s="52"/>
      <c r="G201" s="52"/>
      <c r="H201" s="52"/>
      <c r="I201" s="52"/>
      <c r="J201" s="52"/>
      <c r="K201" s="52"/>
      <c r="N201" s="50"/>
    </row>
    <row r="202" spans="2:14" ht="14.25" customHeight="1" x14ac:dyDescent="0.35">
      <c r="B202" s="52"/>
      <c r="C202" s="52"/>
      <c r="D202" s="52"/>
      <c r="E202" s="52"/>
      <c r="F202" s="52"/>
      <c r="G202" s="52"/>
      <c r="H202" s="52"/>
      <c r="I202" s="52"/>
      <c r="J202" s="52"/>
      <c r="K202" s="52"/>
      <c r="N202" s="50"/>
    </row>
    <row r="203" spans="2:14" ht="14.25" customHeight="1" x14ac:dyDescent="0.35">
      <c r="B203" s="52"/>
      <c r="C203" s="52"/>
      <c r="D203" s="52"/>
      <c r="E203" s="52"/>
      <c r="F203" s="52"/>
      <c r="G203" s="52"/>
      <c r="H203" s="52"/>
      <c r="I203" s="52"/>
      <c r="J203" s="52"/>
      <c r="K203" s="52"/>
      <c r="N203" s="50"/>
    </row>
    <row r="204" spans="2:14" ht="14.25" customHeight="1" x14ac:dyDescent="0.35">
      <c r="B204" s="52"/>
      <c r="C204" s="52"/>
      <c r="D204" s="52"/>
      <c r="E204" s="52"/>
      <c r="F204" s="52"/>
      <c r="G204" s="52"/>
      <c r="H204" s="52"/>
      <c r="I204" s="52"/>
      <c r="J204" s="52"/>
      <c r="K204" s="52"/>
      <c r="N204" s="50"/>
    </row>
    <row r="205" spans="2:14" ht="14.25" customHeight="1" x14ac:dyDescent="0.35">
      <c r="B205" s="52"/>
      <c r="C205" s="52"/>
      <c r="D205" s="52"/>
      <c r="E205" s="52"/>
      <c r="F205" s="52"/>
      <c r="G205" s="52"/>
      <c r="H205" s="52"/>
      <c r="I205" s="52"/>
      <c r="J205" s="52"/>
      <c r="K205" s="52"/>
      <c r="N205" s="50"/>
    </row>
    <row r="206" spans="2:14" ht="14.25" customHeight="1" x14ac:dyDescent="0.35">
      <c r="B206" s="52"/>
      <c r="C206" s="52"/>
      <c r="D206" s="52"/>
      <c r="E206" s="52"/>
      <c r="F206" s="52"/>
      <c r="G206" s="52"/>
      <c r="H206" s="52"/>
      <c r="I206" s="52"/>
      <c r="J206" s="52"/>
      <c r="K206" s="52"/>
      <c r="N206" s="50"/>
    </row>
    <row r="207" spans="2:14" ht="14.25" customHeight="1" x14ac:dyDescent="0.35">
      <c r="B207" s="52"/>
      <c r="C207" s="52"/>
      <c r="D207" s="52"/>
      <c r="E207" s="52"/>
      <c r="F207" s="52"/>
      <c r="G207" s="52"/>
      <c r="H207" s="52"/>
      <c r="I207" s="52"/>
      <c r="J207" s="52"/>
      <c r="K207" s="52"/>
      <c r="N207" s="50"/>
    </row>
    <row r="208" spans="2:14" ht="14.25" customHeight="1" x14ac:dyDescent="0.35">
      <c r="B208" s="52"/>
      <c r="C208" s="52"/>
      <c r="D208" s="52"/>
      <c r="E208" s="52"/>
      <c r="F208" s="52"/>
      <c r="G208" s="52"/>
      <c r="H208" s="52"/>
      <c r="I208" s="52"/>
      <c r="J208" s="52"/>
      <c r="K208" s="52"/>
      <c r="N208" s="50"/>
    </row>
    <row r="209" spans="2:14" ht="14.25" customHeight="1" x14ac:dyDescent="0.35">
      <c r="B209" s="52"/>
      <c r="C209" s="52"/>
      <c r="D209" s="52"/>
      <c r="E209" s="52"/>
      <c r="F209" s="52"/>
      <c r="G209" s="52"/>
      <c r="H209" s="52"/>
      <c r="I209" s="52"/>
      <c r="J209" s="52"/>
      <c r="K209" s="52"/>
      <c r="N209" s="50"/>
    </row>
    <row r="210" spans="2:14" ht="14.25" customHeight="1" x14ac:dyDescent="0.35">
      <c r="B210" s="52"/>
      <c r="C210" s="52"/>
      <c r="D210" s="52"/>
      <c r="E210" s="52"/>
      <c r="F210" s="52"/>
      <c r="G210" s="52"/>
      <c r="H210" s="52"/>
      <c r="I210" s="52"/>
      <c r="J210" s="52"/>
      <c r="K210" s="52"/>
      <c r="N210" s="50"/>
    </row>
    <row r="211" spans="2:14" ht="14.25" customHeight="1" x14ac:dyDescent="0.35">
      <c r="B211" s="52"/>
      <c r="C211" s="52"/>
      <c r="D211" s="52"/>
      <c r="E211" s="52"/>
      <c r="F211" s="52"/>
      <c r="G211" s="52"/>
      <c r="H211" s="52"/>
      <c r="I211" s="52"/>
      <c r="J211" s="52"/>
      <c r="K211" s="52"/>
      <c r="N211" s="50"/>
    </row>
    <row r="212" spans="2:14" ht="14.25" customHeight="1" x14ac:dyDescent="0.35">
      <c r="B212" s="52"/>
      <c r="C212" s="52"/>
      <c r="D212" s="52"/>
      <c r="E212" s="52"/>
      <c r="F212" s="52"/>
      <c r="G212" s="52"/>
      <c r="H212" s="52"/>
      <c r="I212" s="52"/>
      <c r="J212" s="52"/>
      <c r="K212" s="52"/>
      <c r="N212" s="50"/>
    </row>
    <row r="213" spans="2:14" ht="14.25" customHeight="1" x14ac:dyDescent="0.35">
      <c r="B213" s="52"/>
      <c r="C213" s="52"/>
      <c r="D213" s="52"/>
      <c r="E213" s="52"/>
      <c r="F213" s="52"/>
      <c r="G213" s="52"/>
      <c r="H213" s="52"/>
      <c r="I213" s="52"/>
      <c r="J213" s="52"/>
      <c r="K213" s="52"/>
      <c r="N213" s="50"/>
    </row>
    <row r="214" spans="2:14" ht="14.25" customHeight="1" x14ac:dyDescent="0.35">
      <c r="B214" s="52"/>
      <c r="C214" s="52"/>
      <c r="D214" s="52"/>
      <c r="E214" s="52"/>
      <c r="F214" s="52"/>
      <c r="G214" s="52"/>
      <c r="H214" s="52"/>
      <c r="I214" s="52"/>
      <c r="J214" s="52"/>
      <c r="K214" s="52"/>
      <c r="N214" s="50"/>
    </row>
    <row r="215" spans="2:14" ht="14.25" customHeight="1" x14ac:dyDescent="0.35">
      <c r="B215" s="52"/>
      <c r="C215" s="52"/>
      <c r="D215" s="52"/>
      <c r="E215" s="52"/>
      <c r="F215" s="52"/>
      <c r="G215" s="52"/>
      <c r="H215" s="52"/>
      <c r="I215" s="52"/>
      <c r="J215" s="52"/>
      <c r="K215" s="52"/>
      <c r="N215" s="50"/>
    </row>
    <row r="216" spans="2:14" ht="14.25" customHeight="1" x14ac:dyDescent="0.35">
      <c r="B216" s="52"/>
      <c r="C216" s="52"/>
      <c r="D216" s="52"/>
      <c r="E216" s="52"/>
      <c r="F216" s="52"/>
      <c r="G216" s="52"/>
      <c r="H216" s="52"/>
      <c r="I216" s="52"/>
      <c r="J216" s="52"/>
      <c r="K216" s="52"/>
      <c r="N216" s="50"/>
    </row>
    <row r="217" spans="2:14" ht="14.25" customHeight="1" x14ac:dyDescent="0.35">
      <c r="B217" s="52"/>
      <c r="C217" s="52"/>
      <c r="D217" s="52"/>
      <c r="E217" s="52"/>
      <c r="F217" s="52"/>
      <c r="G217" s="52"/>
      <c r="H217" s="52"/>
      <c r="I217" s="52"/>
      <c r="J217" s="52"/>
      <c r="K217" s="52"/>
      <c r="N217" s="50"/>
    </row>
    <row r="218" spans="2:14" ht="14.25" customHeight="1" x14ac:dyDescent="0.35">
      <c r="B218" s="52"/>
      <c r="C218" s="52"/>
      <c r="D218" s="52"/>
      <c r="E218" s="52"/>
      <c r="F218" s="52"/>
      <c r="G218" s="52"/>
      <c r="H218" s="52"/>
      <c r="I218" s="52"/>
      <c r="J218" s="52"/>
      <c r="K218" s="52"/>
      <c r="N218" s="50"/>
    </row>
    <row r="219" spans="2:14" ht="14.25" customHeight="1" x14ac:dyDescent="0.35">
      <c r="B219" s="52"/>
      <c r="C219" s="52"/>
      <c r="D219" s="52"/>
      <c r="E219" s="52"/>
      <c r="F219" s="52"/>
      <c r="G219" s="52"/>
      <c r="H219" s="52"/>
      <c r="I219" s="52"/>
      <c r="J219" s="52"/>
      <c r="K219" s="52"/>
      <c r="N219" s="50"/>
    </row>
    <row r="220" spans="2:14" ht="14.25" customHeight="1" x14ac:dyDescent="0.35">
      <c r="B220" s="52"/>
      <c r="C220" s="52"/>
      <c r="D220" s="52"/>
      <c r="E220" s="52"/>
      <c r="F220" s="52"/>
      <c r="G220" s="52"/>
      <c r="H220" s="52"/>
      <c r="I220" s="52"/>
      <c r="J220" s="52"/>
      <c r="K220" s="52"/>
      <c r="N220" s="50"/>
    </row>
    <row r="221" spans="2:14" ht="14.25" customHeight="1" x14ac:dyDescent="0.35">
      <c r="B221" s="52"/>
      <c r="C221" s="52"/>
      <c r="D221" s="52"/>
      <c r="E221" s="52"/>
      <c r="F221" s="52"/>
      <c r="G221" s="52"/>
      <c r="H221" s="52"/>
      <c r="I221" s="52"/>
      <c r="J221" s="52"/>
      <c r="K221" s="52"/>
      <c r="N221" s="50"/>
    </row>
    <row r="222" spans="2:14" ht="14.25" customHeight="1" x14ac:dyDescent="0.35">
      <c r="B222" s="52"/>
      <c r="C222" s="52"/>
      <c r="D222" s="52"/>
      <c r="E222" s="52"/>
      <c r="F222" s="52"/>
      <c r="G222" s="52"/>
      <c r="H222" s="52"/>
      <c r="I222" s="52"/>
      <c r="J222" s="52"/>
      <c r="K222" s="52"/>
      <c r="N222" s="50"/>
    </row>
    <row r="223" spans="2:14" ht="14.25" customHeight="1" x14ac:dyDescent="0.35"/>
    <row r="224" spans="2:1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row r="1002" ht="14.25" customHeight="1" x14ac:dyDescent="0.35"/>
  </sheetData>
  <mergeCells count="14">
    <mergeCell ref="B2:L2"/>
    <mergeCell ref="K5:K6"/>
    <mergeCell ref="K7:L7"/>
    <mergeCell ref="K8:L8"/>
    <mergeCell ref="K9:L9"/>
    <mergeCell ref="B3:B4"/>
    <mergeCell ref="C3:C4"/>
    <mergeCell ref="D3:D4"/>
    <mergeCell ref="E3:E4"/>
    <mergeCell ref="F3:F4"/>
    <mergeCell ref="G3:G4"/>
    <mergeCell ref="H3:H4"/>
    <mergeCell ref="I3:L3"/>
    <mergeCell ref="K4:L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9DED4-C013-1044-9448-C3DF7C8A7FEB}">
  <sheetPr>
    <tabColor theme="9" tint="0.79998168889431442"/>
  </sheetPr>
  <dimension ref="B2:B15"/>
  <sheetViews>
    <sheetView showGridLines="0" topLeftCell="A13" zoomScaleNormal="100" workbookViewId="0">
      <selection activeCell="B5" sqref="B5"/>
    </sheetView>
  </sheetViews>
  <sheetFormatPr baseColWidth="10" defaultColWidth="10.54296875" defaultRowHeight="14.5" x14ac:dyDescent="0.35"/>
  <cols>
    <col min="2" max="2" width="115.08984375" customWidth="1"/>
  </cols>
  <sheetData>
    <row r="2" spans="2:2" ht="15.5" x14ac:dyDescent="0.35">
      <c r="B2" s="4" t="s">
        <v>230</v>
      </c>
    </row>
    <row r="4" spans="2:2" x14ac:dyDescent="0.35">
      <c r="B4" s="3" t="s">
        <v>231</v>
      </c>
    </row>
    <row r="5" spans="2:2" ht="130.5" x14ac:dyDescent="0.35">
      <c r="B5" s="5" t="s">
        <v>232</v>
      </c>
    </row>
    <row r="6" spans="2:2" x14ac:dyDescent="0.35">
      <c r="B6" s="3" t="s">
        <v>233</v>
      </c>
    </row>
    <row r="7" spans="2:2" ht="87" customHeight="1" x14ac:dyDescent="0.35">
      <c r="B7" s="2" t="s">
        <v>234</v>
      </c>
    </row>
    <row r="8" spans="2:2" x14ac:dyDescent="0.35">
      <c r="B8" s="3" t="s">
        <v>235</v>
      </c>
    </row>
    <row r="9" spans="2:2" ht="84" customHeight="1" x14ac:dyDescent="0.35">
      <c r="B9" s="1" t="s">
        <v>236</v>
      </c>
    </row>
    <row r="10" spans="2:2" x14ac:dyDescent="0.35">
      <c r="B10" s="3" t="s">
        <v>237</v>
      </c>
    </row>
    <row r="11" spans="2:2" ht="84" customHeight="1" x14ac:dyDescent="0.35">
      <c r="B11" s="2" t="s">
        <v>238</v>
      </c>
    </row>
    <row r="12" spans="2:2" x14ac:dyDescent="0.35">
      <c r="B12" s="3" t="s">
        <v>239</v>
      </c>
    </row>
    <row r="13" spans="2:2" ht="183" customHeight="1" x14ac:dyDescent="0.35">
      <c r="B13" s="2" t="s">
        <v>240</v>
      </c>
    </row>
    <row r="14" spans="2:2" x14ac:dyDescent="0.35">
      <c r="B14" s="3" t="s">
        <v>241</v>
      </c>
    </row>
    <row r="15" spans="2:2" ht="204" customHeight="1" x14ac:dyDescent="0.35">
      <c r="B15" s="2" t="s">
        <v>242</v>
      </c>
    </row>
  </sheetData>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ED8CA-72EE-4D0C-A05A-B83CF190C5CE}">
  <dimension ref="A1:M73"/>
  <sheetViews>
    <sheetView topLeftCell="C1" workbookViewId="0">
      <selection activeCell="K1" sqref="K1"/>
    </sheetView>
  </sheetViews>
  <sheetFormatPr baseColWidth="10" defaultColWidth="8.81640625" defaultRowHeight="14.5" x14ac:dyDescent="0.35"/>
  <cols>
    <col min="11" max="11" width="45" customWidth="1"/>
    <col min="12" max="12" width="84.453125" customWidth="1"/>
    <col min="13" max="13" width="32.81640625" customWidth="1"/>
  </cols>
  <sheetData>
    <row r="1" spans="1:13" ht="29" x14ac:dyDescent="0.35">
      <c r="A1" t="s">
        <v>243</v>
      </c>
      <c r="B1" t="s">
        <v>244</v>
      </c>
      <c r="C1" t="s">
        <v>243</v>
      </c>
      <c r="D1" t="s">
        <v>243</v>
      </c>
      <c r="E1" t="s">
        <v>245</v>
      </c>
      <c r="F1" t="s">
        <v>246</v>
      </c>
      <c r="H1" t="s">
        <v>247</v>
      </c>
      <c r="K1" s="11" t="s">
        <v>247</v>
      </c>
      <c r="L1" s="6" t="s">
        <v>171</v>
      </c>
      <c r="M1" s="7" t="s">
        <v>248</v>
      </c>
    </row>
    <row r="2" spans="1:13" ht="29" x14ac:dyDescent="0.35">
      <c r="A2" t="s">
        <v>23</v>
      </c>
      <c r="B2" t="s">
        <v>249</v>
      </c>
      <c r="C2" t="s">
        <v>23</v>
      </c>
      <c r="D2" t="s">
        <v>23</v>
      </c>
      <c r="E2" t="s">
        <v>102</v>
      </c>
      <c r="F2" t="s">
        <v>250</v>
      </c>
      <c r="H2" t="s">
        <v>161</v>
      </c>
      <c r="K2" s="11" t="s">
        <v>247</v>
      </c>
      <c r="L2" s="6" t="s">
        <v>182</v>
      </c>
      <c r="M2" s="8" t="s">
        <v>248</v>
      </c>
    </row>
    <row r="3" spans="1:13" ht="29" x14ac:dyDescent="0.35">
      <c r="A3" t="s">
        <v>251</v>
      </c>
      <c r="B3" t="s">
        <v>252</v>
      </c>
      <c r="C3" t="s">
        <v>253</v>
      </c>
      <c r="D3" t="s">
        <v>254</v>
      </c>
      <c r="E3" t="s">
        <v>255</v>
      </c>
      <c r="F3" t="s">
        <v>256</v>
      </c>
      <c r="H3" t="s">
        <v>162</v>
      </c>
      <c r="K3" s="11" t="s">
        <v>247</v>
      </c>
      <c r="L3" s="6" t="s">
        <v>191</v>
      </c>
      <c r="M3" s="8" t="s">
        <v>248</v>
      </c>
    </row>
    <row r="4" spans="1:13" ht="29" x14ac:dyDescent="0.35">
      <c r="B4" t="s">
        <v>257</v>
      </c>
      <c r="H4" t="s">
        <v>258</v>
      </c>
      <c r="K4" s="11" t="s">
        <v>247</v>
      </c>
      <c r="L4" s="6" t="s">
        <v>199</v>
      </c>
      <c r="M4" s="8" t="s">
        <v>248</v>
      </c>
    </row>
    <row r="5" spans="1:13" ht="29" x14ac:dyDescent="0.35">
      <c r="B5" t="s">
        <v>259</v>
      </c>
      <c r="H5" t="s">
        <v>164</v>
      </c>
      <c r="K5" s="11" t="s">
        <v>247</v>
      </c>
      <c r="L5" s="6" t="s">
        <v>206</v>
      </c>
      <c r="M5" s="8" t="s">
        <v>248</v>
      </c>
    </row>
    <row r="6" spans="1:13" ht="29" x14ac:dyDescent="0.35">
      <c r="B6" t="s">
        <v>260</v>
      </c>
      <c r="H6" t="s">
        <v>261</v>
      </c>
      <c r="K6" s="11" t="s">
        <v>247</v>
      </c>
      <c r="L6" s="6" t="s">
        <v>212</v>
      </c>
      <c r="M6" s="8" t="s">
        <v>248</v>
      </c>
    </row>
    <row r="7" spans="1:13" ht="29" x14ac:dyDescent="0.35">
      <c r="B7" t="s">
        <v>262</v>
      </c>
      <c r="H7" t="s">
        <v>166</v>
      </c>
      <c r="K7" s="11" t="s">
        <v>247</v>
      </c>
      <c r="L7" s="6" t="s">
        <v>263</v>
      </c>
      <c r="M7" s="8">
        <v>3520</v>
      </c>
    </row>
    <row r="8" spans="1:13" ht="29" x14ac:dyDescent="0.35">
      <c r="B8" t="s">
        <v>264</v>
      </c>
      <c r="H8" t="s">
        <v>265</v>
      </c>
      <c r="K8" s="11" t="s">
        <v>247</v>
      </c>
      <c r="L8" s="6" t="s">
        <v>266</v>
      </c>
      <c r="M8" s="8">
        <v>3510</v>
      </c>
    </row>
    <row r="9" spans="1:13" ht="29" x14ac:dyDescent="0.35">
      <c r="K9" s="11" t="s">
        <v>247</v>
      </c>
      <c r="L9" s="6" t="s">
        <v>267</v>
      </c>
      <c r="M9" s="8" t="s">
        <v>268</v>
      </c>
    </row>
    <row r="10" spans="1:13" ht="29" x14ac:dyDescent="0.35">
      <c r="A10" t="s">
        <v>269</v>
      </c>
      <c r="K10" s="11" t="s">
        <v>247</v>
      </c>
      <c r="L10" s="6" t="s">
        <v>270</v>
      </c>
      <c r="M10" s="8" t="s">
        <v>268</v>
      </c>
    </row>
    <row r="11" spans="1:13" ht="29" x14ac:dyDescent="0.35">
      <c r="A11" t="s">
        <v>271</v>
      </c>
      <c r="K11" s="11" t="s">
        <v>247</v>
      </c>
      <c r="L11" s="6" t="s">
        <v>272</v>
      </c>
      <c r="M11" s="8" t="s">
        <v>248</v>
      </c>
    </row>
    <row r="12" spans="1:13" ht="29" x14ac:dyDescent="0.35">
      <c r="K12" s="11" t="s">
        <v>247</v>
      </c>
      <c r="L12" s="6" t="s">
        <v>223</v>
      </c>
      <c r="M12" s="8" t="s">
        <v>268</v>
      </c>
    </row>
    <row r="13" spans="1:13" ht="29" x14ac:dyDescent="0.35">
      <c r="A13" t="s">
        <v>273</v>
      </c>
      <c r="K13" s="11" t="s">
        <v>247</v>
      </c>
      <c r="L13" s="6" t="s">
        <v>274</v>
      </c>
      <c r="M13" s="8">
        <v>3530</v>
      </c>
    </row>
    <row r="14" spans="1:13" ht="29" x14ac:dyDescent="0.35">
      <c r="A14" t="s">
        <v>275</v>
      </c>
      <c r="K14" s="11" t="s">
        <v>247</v>
      </c>
      <c r="L14" s="6" t="s">
        <v>276</v>
      </c>
      <c r="M14" s="8">
        <v>3520</v>
      </c>
    </row>
    <row r="15" spans="1:13" ht="29" x14ac:dyDescent="0.35">
      <c r="K15" s="11" t="s">
        <v>247</v>
      </c>
      <c r="L15" s="6" t="s">
        <v>277</v>
      </c>
      <c r="M15" s="8" t="s">
        <v>278</v>
      </c>
    </row>
    <row r="16" spans="1:13" ht="29" x14ac:dyDescent="0.35">
      <c r="K16" s="11" t="s">
        <v>247</v>
      </c>
      <c r="L16" s="6" t="s">
        <v>279</v>
      </c>
      <c r="M16" s="8" t="s">
        <v>278</v>
      </c>
    </row>
    <row r="17" spans="11:13" ht="29" x14ac:dyDescent="0.35">
      <c r="K17" s="11" t="s">
        <v>247</v>
      </c>
      <c r="L17" s="6" t="s">
        <v>280</v>
      </c>
      <c r="M17" s="8">
        <v>3530</v>
      </c>
    </row>
    <row r="18" spans="11:13" ht="29" x14ac:dyDescent="0.35">
      <c r="K18" s="11" t="s">
        <v>247</v>
      </c>
      <c r="L18" s="6" t="s">
        <v>281</v>
      </c>
      <c r="M18" s="8">
        <v>3530</v>
      </c>
    </row>
    <row r="19" spans="11:13" x14ac:dyDescent="0.35">
      <c r="K19" s="11" t="s">
        <v>161</v>
      </c>
      <c r="L19" s="9" t="s">
        <v>282</v>
      </c>
      <c r="M19" s="10">
        <v>4100</v>
      </c>
    </row>
    <row r="20" spans="11:13" x14ac:dyDescent="0.35">
      <c r="K20" s="11" t="s">
        <v>161</v>
      </c>
      <c r="L20" s="9" t="s">
        <v>283</v>
      </c>
      <c r="M20" s="10" t="s">
        <v>284</v>
      </c>
    </row>
    <row r="21" spans="11:13" x14ac:dyDescent="0.35">
      <c r="K21" s="11" t="s">
        <v>161</v>
      </c>
      <c r="L21" s="9" t="s">
        <v>285</v>
      </c>
      <c r="M21" s="10" t="s">
        <v>286</v>
      </c>
    </row>
    <row r="22" spans="11:13" x14ac:dyDescent="0.35">
      <c r="K22" s="11" t="s">
        <v>161</v>
      </c>
      <c r="L22" s="9" t="s">
        <v>287</v>
      </c>
      <c r="M22" s="10">
        <v>6810</v>
      </c>
    </row>
    <row r="23" spans="11:13" x14ac:dyDescent="0.35">
      <c r="K23" s="11" t="s">
        <v>162</v>
      </c>
      <c r="L23" s="9" t="s">
        <v>288</v>
      </c>
      <c r="M23" s="10" t="s">
        <v>289</v>
      </c>
    </row>
    <row r="24" spans="11:13" x14ac:dyDescent="0.35">
      <c r="K24" s="11" t="s">
        <v>162</v>
      </c>
      <c r="L24" s="9" t="s">
        <v>290</v>
      </c>
      <c r="M24" s="10">
        <v>3811</v>
      </c>
    </row>
    <row r="25" spans="11:13" x14ac:dyDescent="0.35">
      <c r="K25" s="11" t="s">
        <v>162</v>
      </c>
      <c r="L25" s="9" t="s">
        <v>291</v>
      </c>
      <c r="M25" s="10" t="s">
        <v>292</v>
      </c>
    </row>
    <row r="26" spans="11:13" x14ac:dyDescent="0.35">
      <c r="K26" s="11" t="s">
        <v>162</v>
      </c>
      <c r="L26" s="9" t="s">
        <v>293</v>
      </c>
      <c r="M26" s="10" t="s">
        <v>292</v>
      </c>
    </row>
    <row r="27" spans="11:13" ht="29" x14ac:dyDescent="0.35">
      <c r="K27" s="11" t="s">
        <v>162</v>
      </c>
      <c r="L27" s="9" t="s">
        <v>294</v>
      </c>
      <c r="M27" s="10" t="s">
        <v>295</v>
      </c>
    </row>
    <row r="28" spans="11:13" x14ac:dyDescent="0.35">
      <c r="K28" s="11" t="s">
        <v>162</v>
      </c>
      <c r="L28" s="9" t="s">
        <v>296</v>
      </c>
      <c r="M28" s="10">
        <v>3821</v>
      </c>
    </row>
    <row r="29" spans="11:13" x14ac:dyDescent="0.35">
      <c r="K29" s="11" t="s">
        <v>162</v>
      </c>
      <c r="L29" s="9" t="s">
        <v>297</v>
      </c>
      <c r="M29" s="10" t="s">
        <v>298</v>
      </c>
    </row>
    <row r="30" spans="11:13" x14ac:dyDescent="0.35">
      <c r="K30" s="11" t="s">
        <v>258</v>
      </c>
      <c r="L30" s="9" t="s">
        <v>299</v>
      </c>
      <c r="M30" s="10" t="s">
        <v>300</v>
      </c>
    </row>
    <row r="31" spans="11:13" x14ac:dyDescent="0.35">
      <c r="K31" s="11" t="s">
        <v>258</v>
      </c>
      <c r="L31" s="9" t="s">
        <v>301</v>
      </c>
      <c r="M31" s="10" t="s">
        <v>302</v>
      </c>
    </row>
    <row r="32" spans="11:13" x14ac:dyDescent="0.35">
      <c r="K32" s="11" t="s">
        <v>258</v>
      </c>
      <c r="L32" s="9" t="s">
        <v>194</v>
      </c>
      <c r="M32" s="10" t="s">
        <v>302</v>
      </c>
    </row>
    <row r="33" spans="11:13" x14ac:dyDescent="0.35">
      <c r="K33" s="11" t="s">
        <v>258</v>
      </c>
      <c r="L33" s="9" t="s">
        <v>201</v>
      </c>
      <c r="M33" s="10" t="s">
        <v>303</v>
      </c>
    </row>
    <row r="34" spans="11:13" x14ac:dyDescent="0.35">
      <c r="K34" s="7" t="s">
        <v>164</v>
      </c>
      <c r="L34" s="9" t="s">
        <v>175</v>
      </c>
      <c r="M34" s="10" t="s">
        <v>304</v>
      </c>
    </row>
    <row r="35" spans="11:13" x14ac:dyDescent="0.35">
      <c r="K35" s="7" t="s">
        <v>164</v>
      </c>
      <c r="L35" s="9" t="s">
        <v>186</v>
      </c>
      <c r="M35" s="10" t="s">
        <v>305</v>
      </c>
    </row>
    <row r="36" spans="11:13" x14ac:dyDescent="0.35">
      <c r="K36" s="7" t="s">
        <v>164</v>
      </c>
      <c r="L36" s="9" t="s">
        <v>195</v>
      </c>
      <c r="M36" s="10" t="s">
        <v>306</v>
      </c>
    </row>
    <row r="37" spans="11:13" x14ac:dyDescent="0.35">
      <c r="K37" s="7" t="s">
        <v>164</v>
      </c>
      <c r="L37" s="9" t="s">
        <v>202</v>
      </c>
      <c r="M37" s="10" t="s">
        <v>307</v>
      </c>
    </row>
    <row r="38" spans="11:13" x14ac:dyDescent="0.35">
      <c r="K38" s="7" t="s">
        <v>164</v>
      </c>
      <c r="L38" s="9" t="s">
        <v>308</v>
      </c>
      <c r="M38" s="10" t="s">
        <v>309</v>
      </c>
    </row>
    <row r="39" spans="11:13" x14ac:dyDescent="0.35">
      <c r="K39" s="7" t="s">
        <v>164</v>
      </c>
      <c r="L39" s="9" t="s">
        <v>310</v>
      </c>
      <c r="M39" s="10" t="s">
        <v>311</v>
      </c>
    </row>
    <row r="40" spans="11:13" ht="29" x14ac:dyDescent="0.35">
      <c r="K40" s="11" t="s">
        <v>261</v>
      </c>
      <c r="L40" s="9" t="s">
        <v>312</v>
      </c>
      <c r="M40" s="10">
        <v>6311</v>
      </c>
    </row>
    <row r="41" spans="11:13" ht="29" x14ac:dyDescent="0.35">
      <c r="K41" s="11" t="s">
        <v>261</v>
      </c>
      <c r="L41" s="9" t="s">
        <v>313</v>
      </c>
      <c r="M41" s="10" t="s">
        <v>314</v>
      </c>
    </row>
    <row r="42" spans="11:13" x14ac:dyDescent="0.35">
      <c r="K42" s="11" t="s">
        <v>166</v>
      </c>
      <c r="L42" s="9" t="s">
        <v>315</v>
      </c>
      <c r="M42" s="10" t="s">
        <v>316</v>
      </c>
    </row>
    <row r="43" spans="11:13" x14ac:dyDescent="0.35">
      <c r="K43" s="11" t="s">
        <v>166</v>
      </c>
      <c r="L43" s="9" t="s">
        <v>188</v>
      </c>
      <c r="M43" s="10">
        <v>2394</v>
      </c>
    </row>
    <row r="44" spans="11:13" x14ac:dyDescent="0.35">
      <c r="K44" s="11" t="s">
        <v>166</v>
      </c>
      <c r="L44" s="9" t="s">
        <v>317</v>
      </c>
      <c r="M44" s="10" t="s">
        <v>318</v>
      </c>
    </row>
    <row r="45" spans="11:13" x14ac:dyDescent="0.35">
      <c r="K45" s="11" t="s">
        <v>166</v>
      </c>
      <c r="L45" s="9" t="s">
        <v>319</v>
      </c>
      <c r="M45" s="10" t="s">
        <v>320</v>
      </c>
    </row>
    <row r="46" spans="11:13" x14ac:dyDescent="0.35">
      <c r="K46" s="11" t="s">
        <v>166</v>
      </c>
      <c r="L46" s="9" t="s">
        <v>321</v>
      </c>
      <c r="M46" s="10">
        <v>2011</v>
      </c>
    </row>
    <row r="47" spans="11:13" x14ac:dyDescent="0.35">
      <c r="K47" s="11" t="s">
        <v>166</v>
      </c>
      <c r="L47" s="9" t="s">
        <v>322</v>
      </c>
      <c r="M47" s="11">
        <v>2011</v>
      </c>
    </row>
    <row r="48" spans="11:13" x14ac:dyDescent="0.35">
      <c r="K48" s="11" t="s">
        <v>166</v>
      </c>
      <c r="L48" s="9" t="s">
        <v>323</v>
      </c>
      <c r="M48" s="11">
        <v>2012</v>
      </c>
    </row>
    <row r="49" spans="11:13" x14ac:dyDescent="0.35">
      <c r="K49" s="11" t="s">
        <v>166</v>
      </c>
      <c r="L49" s="9" t="s">
        <v>324</v>
      </c>
      <c r="M49" s="11">
        <v>2013</v>
      </c>
    </row>
    <row r="50" spans="11:13" x14ac:dyDescent="0.35">
      <c r="K50" s="11" t="s">
        <v>258</v>
      </c>
      <c r="L50" s="9" t="s">
        <v>325</v>
      </c>
      <c r="M50" s="12" t="s">
        <v>326</v>
      </c>
    </row>
    <row r="51" spans="11:13" x14ac:dyDescent="0.35">
      <c r="K51" s="11" t="s">
        <v>258</v>
      </c>
      <c r="L51" s="9" t="s">
        <v>327</v>
      </c>
      <c r="M51" s="11" t="s">
        <v>300</v>
      </c>
    </row>
    <row r="52" spans="11:13" x14ac:dyDescent="0.35">
      <c r="K52" s="11" t="s">
        <v>258</v>
      </c>
      <c r="L52" s="9" t="s">
        <v>328</v>
      </c>
      <c r="M52" s="11" t="s">
        <v>300</v>
      </c>
    </row>
    <row r="53" spans="11:13" x14ac:dyDescent="0.35">
      <c r="K53" s="11" t="s">
        <v>258</v>
      </c>
      <c r="L53" s="9" t="s">
        <v>329</v>
      </c>
      <c r="M53" s="11" t="s">
        <v>268</v>
      </c>
    </row>
    <row r="54" spans="11:13" x14ac:dyDescent="0.35">
      <c r="K54" s="13" t="s">
        <v>258</v>
      </c>
      <c r="L54" s="14" t="s">
        <v>330</v>
      </c>
      <c r="M54" s="13">
        <v>3600</v>
      </c>
    </row>
    <row r="55" spans="11:13" ht="29" x14ac:dyDescent="0.35">
      <c r="K55" s="11" t="s">
        <v>261</v>
      </c>
      <c r="L55" s="9" t="s">
        <v>331</v>
      </c>
      <c r="M55" s="11">
        <v>61</v>
      </c>
    </row>
    <row r="56" spans="11:13" x14ac:dyDescent="0.35">
      <c r="K56" s="11" t="s">
        <v>265</v>
      </c>
      <c r="L56" s="9" t="s">
        <v>332</v>
      </c>
      <c r="M56" s="11">
        <v>6512</v>
      </c>
    </row>
    <row r="57" spans="11:13" x14ac:dyDescent="0.35">
      <c r="K57" s="11" t="s">
        <v>265</v>
      </c>
      <c r="L57" s="9" t="s">
        <v>333</v>
      </c>
      <c r="M57" s="11">
        <v>6520</v>
      </c>
    </row>
    <row r="58" spans="11:13" ht="15.5" x14ac:dyDescent="0.35">
      <c r="K58" s="15"/>
      <c r="L58" s="16"/>
      <c r="M58" s="17"/>
    </row>
    <row r="59" spans="11:13" ht="15.5" x14ac:dyDescent="0.35">
      <c r="K59" s="15"/>
      <c r="L59" s="16"/>
      <c r="M59" s="17"/>
    </row>
    <row r="60" spans="11:13" ht="15.5" x14ac:dyDescent="0.35">
      <c r="K60" s="15"/>
      <c r="L60" s="16"/>
      <c r="M60" s="17"/>
    </row>
    <row r="61" spans="11:13" ht="15.5" x14ac:dyDescent="0.35">
      <c r="K61" s="15"/>
      <c r="L61" s="16"/>
      <c r="M61" s="17"/>
    </row>
    <row r="62" spans="11:13" ht="15.5" x14ac:dyDescent="0.35">
      <c r="K62" s="15"/>
      <c r="L62" s="16"/>
      <c r="M62" s="17"/>
    </row>
    <row r="63" spans="11:13" ht="15.5" x14ac:dyDescent="0.35">
      <c r="K63" s="15"/>
      <c r="L63" s="18"/>
      <c r="M63" s="17"/>
    </row>
    <row r="64" spans="11:13" ht="15.5" x14ac:dyDescent="0.35">
      <c r="K64" s="15"/>
      <c r="L64" s="16"/>
      <c r="M64" s="17"/>
    </row>
    <row r="65" spans="11:13" ht="15.5" x14ac:dyDescent="0.35">
      <c r="K65" s="15"/>
      <c r="L65" s="16"/>
      <c r="M65" s="17"/>
    </row>
    <row r="66" spans="11:13" ht="15.5" x14ac:dyDescent="0.35">
      <c r="K66" s="15"/>
      <c r="L66" s="18"/>
      <c r="M66" s="17"/>
    </row>
    <row r="67" spans="11:13" ht="15.5" x14ac:dyDescent="0.35">
      <c r="K67" s="15"/>
      <c r="L67" s="16"/>
      <c r="M67" s="17"/>
    </row>
    <row r="68" spans="11:13" ht="15.5" x14ac:dyDescent="0.35">
      <c r="K68" s="15"/>
      <c r="L68" s="16"/>
      <c r="M68" s="17"/>
    </row>
    <row r="69" spans="11:13" ht="15.5" x14ac:dyDescent="0.35">
      <c r="K69" s="15"/>
      <c r="L69" s="16"/>
      <c r="M69" s="17"/>
    </row>
    <row r="70" spans="11:13" ht="15.5" x14ac:dyDescent="0.35">
      <c r="K70" s="15"/>
      <c r="L70" s="16"/>
      <c r="M70" s="17"/>
    </row>
    <row r="71" spans="11:13" ht="15.5" x14ac:dyDescent="0.35">
      <c r="K71" s="15"/>
      <c r="L71" s="16"/>
      <c r="M71" s="17"/>
    </row>
    <row r="72" spans="11:13" ht="15.5" x14ac:dyDescent="0.35">
      <c r="K72" s="15"/>
      <c r="L72" s="16"/>
      <c r="M72" s="17"/>
    </row>
    <row r="73" spans="11:13" ht="15.5" x14ac:dyDescent="0.35">
      <c r="K73" s="15"/>
      <c r="L73" s="16"/>
      <c r="M73"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524a20-8a4d-450d-b3c9-a3bdf2870095">
      <Terms xmlns="http://schemas.microsoft.com/office/infopath/2007/PartnerControls"/>
    </lcf76f155ced4ddcb4097134ff3c332f>
    <TaxCatchAll xmlns="721d74d2-acc5-4d48-bcf6-538311d1d721"/>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5B6CFAA70AB14796E24279C118ED60" ma:contentTypeVersion="18" ma:contentTypeDescription="Create a new document." ma:contentTypeScope="" ma:versionID="a1579876ce31948a174fb2cbf8d571b9">
  <xsd:schema xmlns:xsd="http://www.w3.org/2001/XMLSchema" xmlns:xs="http://www.w3.org/2001/XMLSchema" xmlns:p="http://schemas.microsoft.com/office/2006/metadata/properties" xmlns:ns2="86524a20-8a4d-450d-b3c9-a3bdf2870095" xmlns:ns3="721d74d2-acc5-4d48-bcf6-538311d1d721" targetNamespace="http://schemas.microsoft.com/office/2006/metadata/properties" ma:root="true" ma:fieldsID="64851775b7d255b430aee8403612a741" ns2:_="" ns3:_="">
    <xsd:import namespace="86524a20-8a4d-450d-b3c9-a3bdf2870095"/>
    <xsd:import namespace="721d74d2-acc5-4d48-bcf6-538311d1d7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524a20-8a4d-450d-b3c9-a3bdf28700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fdd66e7-1753-41be-8f32-128027694611"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1d74d2-acc5-4d48-bcf6-538311d1d72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eeb8fae-1589-450b-8855-0bb7379c9174}" ma:internalName="TaxCatchAll" ma:showField="CatchAllData" ma:web="721d74d2-acc5-4d48-bcf6-538311d1d721">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037903-7806-443E-92B8-1130CEB07F60}">
  <ds:schemaRefs>
    <ds:schemaRef ds:uri="http://schemas.microsoft.com/office/2006/metadata/properties"/>
    <ds:schemaRef ds:uri="http://purl.org/dc/terms/"/>
    <ds:schemaRef ds:uri="http://www.w3.org/XML/1998/namespace"/>
    <ds:schemaRef ds:uri="http://purl.org/dc/elements/1.1/"/>
    <ds:schemaRef ds:uri="86524a20-8a4d-450d-b3c9-a3bdf2870095"/>
    <ds:schemaRef ds:uri="http://schemas.microsoft.com/office/infopath/2007/PartnerControls"/>
    <ds:schemaRef ds:uri="http://schemas.microsoft.com/office/2006/documentManagement/types"/>
    <ds:schemaRef ds:uri="http://schemas.openxmlformats.org/package/2006/metadata/core-properties"/>
    <ds:schemaRef ds:uri="721d74d2-acc5-4d48-bcf6-538311d1d721"/>
    <ds:schemaRef ds:uri="http://purl.org/dc/dcmitype/"/>
  </ds:schemaRefs>
</ds:datastoreItem>
</file>

<file path=customXml/itemProps2.xml><?xml version="1.0" encoding="utf-8"?>
<ds:datastoreItem xmlns:ds="http://schemas.openxmlformats.org/officeDocument/2006/customXml" ds:itemID="{B103B43F-701C-43FD-98E2-B604737F4F53}">
  <ds:schemaRefs>
    <ds:schemaRef ds:uri="http://schemas.microsoft.com/sharepoint/v3/contenttype/forms"/>
  </ds:schemaRefs>
</ds:datastoreItem>
</file>

<file path=customXml/itemProps3.xml><?xml version="1.0" encoding="utf-8"?>
<ds:datastoreItem xmlns:ds="http://schemas.openxmlformats.org/officeDocument/2006/customXml" ds:itemID="{E3C5A63D-6A44-4D48-B251-F449CB6652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524a20-8a4d-450d-b3c9-a3bdf2870095"/>
    <ds:schemaRef ds:uri="721d74d2-acc5-4d48-bcf6-538311d1d7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Introducción</vt:lpstr>
      <vt:lpstr>Enfoque estratégico</vt:lpstr>
      <vt:lpstr>Enfoque de valoración</vt:lpstr>
      <vt:lpstr>Enfoque de divulgación </vt:lpstr>
      <vt:lpstr>i. Resultados de la evaluación</vt:lpstr>
      <vt:lpstr>ii. Definiciones</vt:lpstr>
      <vt:lpstr>iii. Sectores de la TVC</vt:lpstr>
      <vt:lpstr>i. Contexto</vt:lpstr>
      <vt:lpstr>Dropdown</vt:lpstr>
    </vt:vector>
  </TitlesOfParts>
  <Manager/>
  <Company>WBG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François Lesage</dc:creator>
  <cp:keywords/>
  <dc:description/>
  <cp:lastModifiedBy>Adelaida Pelaez</cp:lastModifiedBy>
  <cp:revision/>
  <dcterms:created xsi:type="dcterms:W3CDTF">2023-01-05T22:31:48Z</dcterms:created>
  <dcterms:modified xsi:type="dcterms:W3CDTF">2025-03-21T21:28:05Z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f5a2da-7ac4-4e60-a27b-a125ee74514f_Enabled">
    <vt:lpwstr>true</vt:lpwstr>
  </property>
  <property fmtid="{D5CDD505-2E9C-101B-9397-08002B2CF9AE}" pid="3" name="MSIP_Label_81f5a2da-7ac4-4e60-a27b-a125ee74514f_SetDate">
    <vt:lpwstr>2024-05-30T10:31:42Z</vt:lpwstr>
  </property>
  <property fmtid="{D5CDD505-2E9C-101B-9397-08002B2CF9AE}" pid="4" name="MSIP_Label_81f5a2da-7ac4-4e60-a27b-a125ee74514f_Method">
    <vt:lpwstr>Privileged</vt:lpwstr>
  </property>
  <property fmtid="{D5CDD505-2E9C-101B-9397-08002B2CF9AE}" pid="5" name="MSIP_Label_81f5a2da-7ac4-4e60-a27b-a125ee74514f_Name">
    <vt:lpwstr>Publica - Visual Marking</vt:lpwstr>
  </property>
  <property fmtid="{D5CDD505-2E9C-101B-9397-08002B2CF9AE}" pid="6" name="MSIP_Label_81f5a2da-7ac4-4e60-a27b-a125ee74514f_SiteId">
    <vt:lpwstr>d994480d-72f7-4fe9-8095-21c86c20a5a3</vt:lpwstr>
  </property>
  <property fmtid="{D5CDD505-2E9C-101B-9397-08002B2CF9AE}" pid="7" name="MSIP_Label_81f5a2da-7ac4-4e60-a27b-a125ee74514f_ActionId">
    <vt:lpwstr>5d21a8a6-e44b-4b34-a93c-1c70b4017807</vt:lpwstr>
  </property>
  <property fmtid="{D5CDD505-2E9C-101B-9397-08002B2CF9AE}" pid="8" name="MSIP_Label_81f5a2da-7ac4-4e60-a27b-a125ee74514f_ContentBits">
    <vt:lpwstr>0</vt:lpwstr>
  </property>
  <property fmtid="{D5CDD505-2E9C-101B-9397-08002B2CF9AE}" pid="9" name="ContentTypeId">
    <vt:lpwstr>0x010100D45B6CFAA70AB14796E24279C118ED60</vt:lpwstr>
  </property>
  <property fmtid="{D5CDD505-2E9C-101B-9397-08002B2CF9AE}" pid="10" name="MediaServiceImageTags">
    <vt:lpwstr/>
  </property>
</Properties>
</file>