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35E0D590-32C6-42E6-9AFA-12516C934692}" xr6:coauthVersionLast="47" xr6:coauthVersionMax="47" xr10:uidLastSave="{00000000-0000-0000-0000-000000000000}"/>
  <bookViews>
    <workbookView xWindow="-120" yWindow="-120" windowWidth="29040" windowHeight="15720" activeTab="3"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 r:id="rId7"/>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Auctions!$A$1:$F$230</definedName>
    <definedName name="_xlnm.Print_Area" localSheetId="1">Colocaciones!$A$1:$F$230</definedName>
    <definedName name="_xlnm.Print_Area" localSheetId="3">'Por Año '!$A$1:$H$39</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TRM">[3]Supuestos!$B$4</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<sst xmlns="http://schemas.openxmlformats.org/spreadsheetml/2006/main" count="83" uniqueCount="36">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</sst>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Colocaciones!$A$96:$A$230</c:f>
              <c:numCache>
                <c:formatCode>mmm\-yy</c:formatCode>
                <c:ptCount val="13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numCache>
            </c:numRef>
          </c:cat>
          <c:val>
            <c:numRef>
              <c:f>Colocaciones!$C$96:$C$230</c:f>
              <c:numCache>
                <c:formatCode>_(* #,##0_);_(* \(#,##0\);_(* "-"??_);_(@_)</c:formatCode>
                <c:ptCount val="135"/>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pt idx="128">
                  <c:v>3812.4982859928</c:v>
                </c:pt>
                <c:pt idx="129">
                  <c:v>5399.9676344161462</c:v>
                </c:pt>
                <c:pt idx="130">
                  <c:v>4026.4792054781237</c:v>
                </c:pt>
                <c:pt idx="131">
                  <c:v>4752.3327417755363</c:v>
                </c:pt>
                <c:pt idx="132">
                  <c:v>3600.8120937100803</c:v>
                </c:pt>
                <c:pt idx="133">
                  <c:v>3150.5576372308037</c:v>
                </c:pt>
                <c:pt idx="134">
                  <c:v>5307.5038510731811</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2">
                <a:lumMod val="50000"/>
              </a:schemeClr>
            </a:solidFill>
          </c:spPr>
          <c:invertIfNegative val="0"/>
          <c:cat>
            <c:numRef>
              <c:f>Colocaciones!$A$96:$A$230</c:f>
              <c:numCache>
                <c:formatCode>mmm\-yy</c:formatCode>
                <c:ptCount val="13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numCache>
            </c:numRef>
          </c:cat>
          <c:val>
            <c:numRef>
              <c:f>Colocaciones!$D$96:$D$230</c:f>
              <c:numCache>
                <c:formatCode>_(* #,##0_);_(* \(#,##0\);_(* "-"??_);_(@_)</c:formatCode>
                <c:ptCount val="135"/>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pt idx="128">
                  <c:v>1661.22641</c:v>
                </c:pt>
                <c:pt idx="129">
                  <c:v>0</c:v>
                </c:pt>
                <c:pt idx="130">
                  <c:v>0</c:v>
                </c:pt>
                <c:pt idx="131">
                  <c:v>2326.4908874396515</c:v>
                </c:pt>
                <c:pt idx="132">
                  <c:v>165.80356491417999</c:v>
                </c:pt>
                <c:pt idx="133">
                  <c:v>14506.24214</c:v>
                </c:pt>
                <c:pt idx="134">
                  <c:v>1612.3220699999999</c:v>
                </c:pt>
              </c:numCache>
            </c:numRef>
          </c:val>
          <c:extLst>
            <c:ext xmlns:c16="http://schemas.microsoft.com/office/drawing/2014/chart" uri="{C3380CC4-5D6E-409C-BE32-E72D297353CC}">
              <c16:uniqueId val="{00000000-B833-45E7-8094-0D0CC1CA0FA4}"/>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3931716577385868"/>
          <c:h val="7.5418020299910071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Auctions!$A$22:$A$227</c:f>
              <c:numCache>
                <c:formatCode>[$-409]mmm\-yy;@</c:formatCode>
                <c:ptCount val="20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numCache>
            </c:numRef>
          </c:cat>
          <c:val>
            <c:numRef>
              <c:f>Auctions!$C$22:$C$227</c:f>
              <c:numCache>
                <c:formatCode>#,##0</c:formatCode>
                <c:ptCount val="206"/>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pt idx="200" formatCode="_(* #,##0_);_(* \(#,##0\);_(* &quot;-&quot;??_);_(@_)">
                  <c:v>977.24042201241127</c:v>
                </c:pt>
                <c:pt idx="201" formatCode="_(* #,##0_);_(* \(#,##0\);_(* &quot;-&quot;??_);_(@_)">
                  <c:v>1395.189058142565</c:v>
                </c:pt>
                <c:pt idx="202" formatCode="_(* #,##0_);_(* \(#,##0\);_(* &quot;-&quot;??_);_(@_)">
                  <c:v>1075.3250042004054</c:v>
                </c:pt>
                <c:pt idx="203" formatCode="_(* #,##0_);_(* \(#,##0\);_(* &quot;-&quot;??_);_(@_)">
                  <c:v>1264.9005988095905</c:v>
                </c:pt>
                <c:pt idx="204" formatCode="_(* #,##0_);_(* \(#,##0\);_(* &quot;-&quot;??_);_(@_)">
                  <c:v>981.02207447822218</c:v>
                </c:pt>
                <c:pt idx="205" formatCode="_(* #,##0_);_(* \(#,##0\);_(* &quot;-&quot;??_);_(@_)">
                  <c:v>836.51266155930318</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Auctions!$A$22:$A$227</c:f>
              <c:numCache>
                <c:formatCode>[$-409]mmm\-yy;@</c:formatCode>
                <c:ptCount val="20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numCache>
            </c:numRef>
          </c:cat>
          <c:val>
            <c:numRef>
              <c:f>Auctions!$D$22:$D$227</c:f>
              <c:numCache>
                <c:formatCode>#,##0</c:formatCode>
                <c:ptCount val="206"/>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pt idx="200">
                  <c:v>425.81464336155477</c:v>
                </c:pt>
                <c:pt idx="201">
                  <c:v>0</c:v>
                </c:pt>
                <c:pt idx="202">
                  <c:v>0</c:v>
                </c:pt>
                <c:pt idx="203">
                  <c:v>619.22846663889288</c:v>
                </c:pt>
                <c:pt idx="204">
                  <c:v>45.17229807468253</c:v>
                </c:pt>
                <c:pt idx="205">
                  <c:v>3851.5896609404458</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'!$D$20:$D$37</c:f>
              <c:numCache>
                <c:formatCode>#,##0</c:formatCode>
                <c:ptCount val="18"/>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63994.407350468231</c:v>
                </c:pt>
                <c:pt idx="17">
                  <c:v>12058.873582014065</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'!$E$20:$E$37</c:f>
              <c:numCache>
                <c:formatCode>#,##0</c:formatCode>
                <c:ptCount val="18"/>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24091.152258666865</c:v>
                </c:pt>
                <c:pt idx="17">
                  <c:v>16284.367774914181</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12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SFIN\Forzosas\PerfilDeudaInterna\2026\1.%20Enero\20260131%20Perfil%20TES.xlsm" TargetMode="External"/><Relationship Id="rId1" Type="http://schemas.openxmlformats.org/officeDocument/2006/relationships/externalLinkPath" Target="file:///Z:\SFIN\Forzosas\PerfilDeudaInterna\2026\1.%20Enero\20260131%20Perfil%20T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2"/>
      <sheetName val="Control_Pvto"/>
      <sheetName val="Control"/>
      <sheetName val="Base"/>
      <sheetName val="Supuestos"/>
      <sheetName val="Resumen"/>
      <sheetName val="Clasif New"/>
      <sheetName val="Clasificacion"/>
      <sheetName val="Preclas"/>
      <sheetName val="Titulos"/>
      <sheetName val="CuponesIPC"/>
      <sheetName val="Codigos"/>
      <sheetName val="Forzosas"/>
      <sheetName val="Convenidas"/>
      <sheetName val="Subastas"/>
      <sheetName val="Pensiones y Cesantias"/>
      <sheetName val="Prima Media"/>
      <sheetName val="Sociedades Fiduciarias"/>
    </sheetNames>
    <sheetDataSet>
      <sheetData sheetId="0"/>
      <sheetData sheetId="1"/>
      <sheetData sheetId="2"/>
      <sheetData sheetId="3"/>
      <sheetData sheetId="4">
        <row r="4">
          <cell r="B4">
            <v>3670.47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31"/>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71" t="s">
        <v>11</v>
      </c>
      <c r="C7" s="71"/>
      <c r="D7" s="71"/>
      <c r="E7" s="7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6.5" thickTop="1" thickBot="1" x14ac:dyDescent="0.3">
      <c r="A221" s="24">
        <v>45838</v>
      </c>
      <c r="C221" s="58">
        <v>6751.4877710931742</v>
      </c>
      <c r="D221" s="58">
        <v>255.45444000000001</v>
      </c>
    </row>
    <row r="222" spans="1:4" ht="16.5" thickTop="1" thickBot="1" x14ac:dyDescent="0.3">
      <c r="A222" s="24">
        <v>45869</v>
      </c>
      <c r="C222" s="55">
        <v>7956.9425688883402</v>
      </c>
      <c r="D222" s="32">
        <v>0</v>
      </c>
    </row>
    <row r="223" spans="1:4" ht="16.5" thickTop="1" thickBot="1" x14ac:dyDescent="0.3">
      <c r="A223" s="24">
        <v>45900</v>
      </c>
      <c r="C223" s="58">
        <v>5453.8083474028499</v>
      </c>
      <c r="D223" s="58">
        <v>5417.2178100000001</v>
      </c>
    </row>
    <row r="224" spans="1:4" ht="16.5" thickTop="1" thickBot="1" x14ac:dyDescent="0.3">
      <c r="A224" s="24">
        <v>45930</v>
      </c>
      <c r="C224" s="55">
        <v>3812.4982859928</v>
      </c>
      <c r="D224" s="32">
        <v>1661.22641</v>
      </c>
    </row>
    <row r="225" spans="1:4" ht="16.5" thickTop="1" thickBot="1" x14ac:dyDescent="0.3">
      <c r="A225" s="24">
        <v>45961</v>
      </c>
      <c r="C225" s="58">
        <v>5399.9676344161462</v>
      </c>
      <c r="D225" s="58">
        <v>0</v>
      </c>
    </row>
    <row r="226" spans="1:4" ht="16.5" thickTop="1" thickBot="1" x14ac:dyDescent="0.3">
      <c r="A226" s="24">
        <v>45991</v>
      </c>
      <c r="C226" s="55">
        <v>4026.4792054781237</v>
      </c>
      <c r="D226" s="32">
        <v>0</v>
      </c>
    </row>
    <row r="227" spans="1:4" ht="16.5" thickTop="1" thickBot="1" x14ac:dyDescent="0.3">
      <c r="A227" s="24">
        <v>46022</v>
      </c>
      <c r="C227" s="58">
        <v>4752.3327417755363</v>
      </c>
      <c r="D227" s="58">
        <v>2326.4908874396515</v>
      </c>
    </row>
    <row r="228" spans="1:4" ht="16.5" thickTop="1" thickBot="1" x14ac:dyDescent="0.3">
      <c r="A228" s="24">
        <v>46053</v>
      </c>
      <c r="C228" s="55">
        <v>3600.8120937100803</v>
      </c>
      <c r="D228" s="32">
        <v>165.80356491417999</v>
      </c>
    </row>
    <row r="229" spans="1:4" ht="16.5" thickTop="1" thickBot="1" x14ac:dyDescent="0.3">
      <c r="A229" s="24">
        <v>46081</v>
      </c>
      <c r="C229" s="58">
        <v>3150.5576372308037</v>
      </c>
      <c r="D229" s="58">
        <v>14506.24214</v>
      </c>
    </row>
    <row r="230" spans="1:4" ht="16.5" thickTop="1" thickBot="1" x14ac:dyDescent="0.3">
      <c r="A230" s="24">
        <v>46112</v>
      </c>
      <c r="C230" s="55">
        <v>5307.5038510731811</v>
      </c>
      <c r="D230" s="32">
        <v>1612.3220699999999</v>
      </c>
    </row>
    <row r="231" spans="1:4" ht="15.75" thickTop="1" x14ac:dyDescent="0.25"/>
  </sheetData>
  <sheetProtection algorithmName="SHA-512" hashValue="I/H1lfFz/n3jZ7zvhPtgXCWeNTQQqDDZkqJy2nroX9mwOtrQUSCdHmxY1LXhdLtbtzCow3ZOlWTJ9bqV7lIjGg==" saltValue="ZoukZjvGAKT2d/pBDMQNLw==" spinCount="100000" sheet="1" objects="1" scenarios="1"/>
  <mergeCells count="1">
    <mergeCell ref="B7:E7"/>
  </mergeCells>
  <pageMargins left="0.7" right="0.7" top="0.75" bottom="0.75" header="0.3" footer="0.3"/>
  <pageSetup scale="33"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9"/>
  <sheetViews>
    <sheetView showGridLines="0" view="pageBreakPreview" topLeftCell="A202" zoomScale="91" zoomScaleNormal="100" zoomScaleSheetLayoutView="91" workbookViewId="0">
      <selection activeCell="A202"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2" t="s">
        <v>23</v>
      </c>
      <c r="C5" s="72"/>
      <c r="D5" s="72"/>
      <c r="E5" s="72"/>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5" x14ac:dyDescent="0.25">
      <c r="A209" s="59">
        <v>45535</v>
      </c>
      <c r="B209" s="25"/>
      <c r="C209" s="29">
        <v>1285.4284483583169</v>
      </c>
      <c r="D209" s="25">
        <v>132.64830758194964</v>
      </c>
      <c r="E209" s="23">
        <v>4160.3100000000004</v>
      </c>
    </row>
    <row r="210" spans="1:5" x14ac:dyDescent="0.25">
      <c r="A210" s="59">
        <v>45565</v>
      </c>
      <c r="B210" s="25"/>
      <c r="C210" s="29">
        <v>1030.9309098694516</v>
      </c>
      <c r="D210" s="25">
        <v>0</v>
      </c>
      <c r="E210" s="23">
        <v>4164.21</v>
      </c>
    </row>
    <row r="211" spans="1:5" x14ac:dyDescent="0.25">
      <c r="A211" s="59">
        <v>45596</v>
      </c>
      <c r="B211" s="25"/>
      <c r="C211" s="29">
        <v>267.46425672590669</v>
      </c>
      <c r="D211" s="25">
        <v>0</v>
      </c>
      <c r="E211" s="23">
        <v>4413.46</v>
      </c>
    </row>
    <row r="212" spans="1:5" x14ac:dyDescent="0.25">
      <c r="A212" s="59">
        <v>45626</v>
      </c>
      <c r="B212" s="25"/>
      <c r="C212" s="29">
        <v>0</v>
      </c>
      <c r="D212" s="25">
        <v>384.65088462230744</v>
      </c>
      <c r="E212" s="23">
        <v>4419.59</v>
      </c>
    </row>
    <row r="213" spans="1:5" x14ac:dyDescent="0.25">
      <c r="A213" s="59">
        <v>45657</v>
      </c>
      <c r="B213" s="25"/>
      <c r="C213" s="29">
        <v>210.30016309265957</v>
      </c>
      <c r="D213" s="25">
        <v>402.62619390254031</v>
      </c>
      <c r="E213" s="23">
        <v>4409.1499999999996</v>
      </c>
    </row>
    <row r="214" spans="1:5" x14ac:dyDescent="0.25">
      <c r="A214" s="59">
        <v>45688</v>
      </c>
      <c r="B214" s="25"/>
      <c r="C214" s="29">
        <v>1227.5600785254283</v>
      </c>
      <c r="D214" s="25">
        <v>1500.15890964644</v>
      </c>
      <c r="E214" s="23">
        <v>4170.01</v>
      </c>
    </row>
    <row r="215" spans="1:5" x14ac:dyDescent="0.25">
      <c r="A215" s="59">
        <v>45716</v>
      </c>
      <c r="B215" s="25"/>
      <c r="C215" s="29">
        <v>1155.473272699287</v>
      </c>
      <c r="D215" s="25">
        <v>1120.3611535034947</v>
      </c>
      <c r="E215" s="23">
        <v>4120.1099999999997</v>
      </c>
    </row>
    <row r="216" spans="1:5" x14ac:dyDescent="0.25">
      <c r="A216" s="59">
        <v>45747</v>
      </c>
      <c r="B216" s="25"/>
      <c r="C216" s="29">
        <v>987.55407835114579</v>
      </c>
      <c r="D216" s="25">
        <v>844.88170387840455</v>
      </c>
      <c r="E216" s="23">
        <v>4192.57</v>
      </c>
    </row>
    <row r="217" spans="1:5" x14ac:dyDescent="0.25">
      <c r="A217" s="59">
        <v>45777</v>
      </c>
      <c r="B217" s="25"/>
      <c r="C217" s="29">
        <v>1333.0354964463093</v>
      </c>
      <c r="D217" s="25">
        <v>4.0125889882895951</v>
      </c>
      <c r="E217" s="23">
        <v>4198.83</v>
      </c>
    </row>
    <row r="218" spans="1:5" x14ac:dyDescent="0.25">
      <c r="A218" s="59">
        <v>45808</v>
      </c>
      <c r="B218" s="25"/>
      <c r="C218" s="29">
        <v>1500.1487135723958</v>
      </c>
      <c r="D218" s="25">
        <v>0</v>
      </c>
      <c r="E218" s="23">
        <v>4148.72</v>
      </c>
    </row>
    <row r="219" spans="1:5" x14ac:dyDescent="0.25">
      <c r="A219" s="59">
        <v>45838</v>
      </c>
      <c r="B219" s="25"/>
      <c r="C219" s="29">
        <v>1658.9767158254044</v>
      </c>
      <c r="D219" s="25">
        <v>62.770308157663891</v>
      </c>
      <c r="E219" s="23">
        <v>4069.67</v>
      </c>
    </row>
    <row r="220" spans="1:5" x14ac:dyDescent="0.25">
      <c r="A220" s="59">
        <v>45839</v>
      </c>
      <c r="B220" s="25"/>
      <c r="C220" s="29">
        <v>1903.7159619226165</v>
      </c>
      <c r="D220" s="25">
        <v>0</v>
      </c>
      <c r="E220" s="23">
        <v>4179.6899999999996</v>
      </c>
    </row>
    <row r="221" spans="1:5" x14ac:dyDescent="0.25">
      <c r="A221" s="59">
        <v>45900</v>
      </c>
      <c r="B221" s="25"/>
      <c r="C221" s="29">
        <v>1357.2055483145946</v>
      </c>
      <c r="D221" s="25">
        <v>1348.0998230643463</v>
      </c>
      <c r="E221" s="23">
        <v>4018.41</v>
      </c>
    </row>
    <row r="222" spans="1:5" x14ac:dyDescent="0.25">
      <c r="A222" s="59">
        <v>45930</v>
      </c>
      <c r="B222" s="25"/>
      <c r="C222" s="29">
        <v>977.24042201241127</v>
      </c>
      <c r="D222" s="25">
        <v>425.81464336155477</v>
      </c>
      <c r="E222" s="23">
        <v>3901.29</v>
      </c>
    </row>
    <row r="223" spans="1:5" x14ac:dyDescent="0.25">
      <c r="A223" s="59">
        <v>45961</v>
      </c>
      <c r="B223" s="25"/>
      <c r="C223" s="29">
        <v>1395.189058142565</v>
      </c>
      <c r="D223" s="25">
        <v>0</v>
      </c>
      <c r="E223" s="23">
        <v>3870.42</v>
      </c>
    </row>
    <row r="224" spans="1:5" x14ac:dyDescent="0.25">
      <c r="A224" s="59">
        <v>45991</v>
      </c>
      <c r="B224" s="25"/>
      <c r="C224" s="29">
        <v>1075.3250042004054</v>
      </c>
      <c r="D224" s="25">
        <v>0</v>
      </c>
      <c r="E224" s="23">
        <v>3744.43</v>
      </c>
    </row>
    <row r="225" spans="1:6" x14ac:dyDescent="0.25">
      <c r="A225" s="59">
        <v>46022</v>
      </c>
      <c r="B225" s="25"/>
      <c r="C225" s="29">
        <v>1264.9005988095905</v>
      </c>
      <c r="D225" s="25">
        <v>619.22846663889288</v>
      </c>
      <c r="E225" s="23">
        <v>3757.08</v>
      </c>
    </row>
    <row r="226" spans="1:6" x14ac:dyDescent="0.25">
      <c r="A226" s="59">
        <v>46053</v>
      </c>
      <c r="B226" s="25"/>
      <c r="C226" s="29">
        <v>981.02207447822218</v>
      </c>
      <c r="D226" s="25">
        <v>45.17229807468253</v>
      </c>
      <c r="E226" s="23">
        <v>3670.47</v>
      </c>
    </row>
    <row r="227" spans="1:6" x14ac:dyDescent="0.25">
      <c r="A227" s="59">
        <v>46081</v>
      </c>
      <c r="B227" s="25"/>
      <c r="C227" s="29">
        <v>836.51266155930318</v>
      </c>
      <c r="D227" s="25">
        <v>3851.5896609404458</v>
      </c>
      <c r="E227" s="23">
        <v>3766.3</v>
      </c>
    </row>
    <row r="228" spans="1:6" x14ac:dyDescent="0.25">
      <c r="A228" s="59">
        <v>46112</v>
      </c>
      <c r="B228" s="25"/>
      <c r="C228" s="29">
        <v>1446.2020978629689</v>
      </c>
      <c r="D228" s="25">
        <v>439.32960304744461</v>
      </c>
      <c r="E228" s="23">
        <v>3669.96</v>
      </c>
    </row>
    <row r="229" spans="1:6" x14ac:dyDescent="0.25">
      <c r="A229" s="44"/>
      <c r="B229" s="38" t="s">
        <v>31</v>
      </c>
      <c r="C229" s="44"/>
      <c r="D229" s="38"/>
      <c r="E229" s="38"/>
      <c r="F229" s="38"/>
    </row>
  </sheetData>
  <sheetProtection algorithmName="SHA-512" hashValue="76dGEKd/LPDimz//FSmf9iHbJo6JE1LHU89K3mnLJriIbLUrZsZqitHqvB875ctGAsmX2WwsxDruajMnrjXOrA==" saltValue="p5NJkw2CEINjYnKWysTc3g==" spinCount="100000" sheet="1" selectLockedCells="1" selectUnlockedCells="1"/>
  <mergeCells count="1">
    <mergeCell ref="B5:E5"/>
  </mergeCells>
  <pageMargins left="0.7" right="0.7" top="0.75" bottom="0.75" header="0.3" footer="0.3"/>
  <pageSetup scale="38"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9"/>
  <sheetViews>
    <sheetView tabSelected="1" view="pageBreakPreview" zoomScale="80" zoomScaleNormal="100" zoomScaleSheetLayoutView="80" workbookViewId="0">
      <selection activeCell="G22" sqref="G22"/>
    </sheetView>
  </sheetViews>
  <sheetFormatPr baseColWidth="10" defaultRowHeight="15" x14ac:dyDescent="0.25"/>
  <cols>
    <col min="3" max="5" width="21.5703125" style="54" customWidth="1"/>
    <col min="6" max="6" width="22.7109375" style="54" bestFit="1" customWidth="1"/>
    <col min="7" max="7" width="22.7109375" bestFit="1" customWidth="1"/>
    <col min="8" max="8" width="13.7109375" bestFit="1"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3" t="s">
        <v>11</v>
      </c>
      <c r="B3" s="73"/>
      <c r="C3" s="73"/>
      <c r="D3" s="73"/>
      <c r="E3" s="73"/>
      <c r="F3" s="73"/>
      <c r="G3" s="73"/>
      <c r="H3" s="73"/>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63994.407350468231</v>
      </c>
      <c r="E36" s="48">
        <v>24091.152258666865</v>
      </c>
      <c r="F36" s="49">
        <v>88085.559609135089</v>
      </c>
      <c r="G36" s="53"/>
      <c r="H36" s="45"/>
    </row>
    <row r="37" spans="1:8" ht="38.25" customHeight="1" thickBot="1" x14ac:dyDescent="0.3">
      <c r="A37" s="45"/>
      <c r="B37" s="45"/>
      <c r="C37" s="50">
        <v>2026</v>
      </c>
      <c r="D37" s="51">
        <v>12058.873582014065</v>
      </c>
      <c r="E37" s="51">
        <v>16284.367774914181</v>
      </c>
      <c r="F37" s="52">
        <v>28343.241356928243</v>
      </c>
      <c r="G37" s="53"/>
      <c r="H37" s="45"/>
    </row>
    <row r="38" spans="1:8" x14ac:dyDescent="0.25">
      <c r="A38" s="45" t="s">
        <v>35</v>
      </c>
      <c r="B38" s="45"/>
      <c r="C38" s="53"/>
      <c r="D38" s="53"/>
      <c r="E38" s="53"/>
      <c r="F38" s="53"/>
      <c r="G38" s="53"/>
      <c r="H38" s="45"/>
    </row>
    <row r="39" spans="1:8" x14ac:dyDescent="0.25">
      <c r="A39" s="45" t="s">
        <v>34</v>
      </c>
      <c r="B39" s="45"/>
      <c r="C39" s="46"/>
      <c r="D39" s="46"/>
      <c r="E39" s="46"/>
      <c r="F39" s="64"/>
      <c r="G39" s="65"/>
      <c r="H39" s="45"/>
    </row>
  </sheetData>
  <sheetProtection algorithmName="SHA-512" hashValue="8kCmYA9xZMREVBJCcX9pnk7A7BSv72156lKkfRec+dFaBclTYeOEtxzxFkq0RFAH5h4nRVPwSO+RKTlAGaaCrA==" saltValue="W+YIoKrOlRzp692m1LUGK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6"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2026-04-06T17:37:17Z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2025-12-05T00:11:09Z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db9a314c-2f8f-4ae9-82c9-cc08ffd2eede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