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1. Noviembre\"/>
    </mc:Choice>
  </mc:AlternateContent>
  <xr:revisionPtr revIDLastSave="0" documentId="13_ncr:9_{2B3246B7-47CC-4055-AFAB-7DA4DF0D1EF3}" xr6:coauthVersionLast="47" xr6:coauthVersionMax="47" xr10:uidLastSave="{00000000-0000-0000-0000-000000000000}"/>
  <bookViews>
    <workbookView xWindow="28680" yWindow="-120" windowWidth="29040" windowHeight="15720" tabRatio="603" activeTab="1" xr2:uid="{2FE2575C-939E-4773-90FA-56E3A459D3EF}"/>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<sst xmlns="http://schemas.openxmlformats.org/spreadsheetml/2006/main" count="170" uniqueCount="96">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</sst>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8BCB5021-6271-4440-BC00-B9FC1C2933CA}"/>
    <cellStyle name="Moneda" xfId="35" builtinId="4"/>
    <cellStyle name="Moneda 2" xfId="36" xr:uid="{69341B0C-E83C-40BA-9E45-43844C3AC6BC}"/>
    <cellStyle name="Neutral" xfId="37" builtinId="28" customBuiltin="1"/>
    <cellStyle name="Normal" xfId="0" builtinId="0"/>
    <cellStyle name="Normal 2" xfId="38" xr:uid="{80BA8612-A889-4E9F-8D4F-0DE5A81D224F}"/>
    <cellStyle name="Normal 2 2" xfId="39" xr:uid="{D2C43AF6-F82B-4349-ABD3-8EE66EAC5DB1}"/>
    <cellStyle name="Normal 3" xfId="40" xr:uid="{2ACF8E9B-7327-40CA-A226-31C344E29BEB}"/>
    <cellStyle name="Notas" xfId="41" builtinId="10" customBuiltin="1"/>
    <cellStyle name="Porcentaje" xfId="42" builtinId="5"/>
    <cellStyle name="Porcentaje 2" xfId="43" xr:uid="{68FF81D8-7746-47F1-9AB9-7F2A4A3A490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21722800.5</c:v>
                </c:pt>
                <c:pt idx="2">
                  <c:v>30642948.600000001</c:v>
                </c:pt>
                <c:pt idx="3">
                  <c:v>20143990.899999999</c:v>
                </c:pt>
                <c:pt idx="4">
                  <c:v>37739562.700000003</c:v>
                </c:pt>
                <c:pt idx="6">
                  <c:v>23196593.399999999</c:v>
                </c:pt>
                <c:pt idx="7">
                  <c:v>34188512.799999997</c:v>
                </c:pt>
                <c:pt idx="8">
                  <c:v>27972627</c:v>
                </c:pt>
                <c:pt idx="9">
                  <c:v>27840850.199999999</c:v>
                </c:pt>
                <c:pt idx="10">
                  <c:v>28369603.199999999</c:v>
                </c:pt>
                <c:pt idx="12">
                  <c:v>19869385.100000001</c:v>
                </c:pt>
                <c:pt idx="14">
                  <c:v>50337060.899999999</c:v>
                </c:pt>
                <c:pt idx="15">
                  <c:v>21689533.600000001</c:v>
                </c:pt>
                <c:pt idx="17">
                  <c:v>39959038.399999999</c:v>
                </c:pt>
              </c:numCache>
            </c:numRef>
          </c:val>
          <c:extLst>
            <c:ext xmlns:c16="http://schemas.microsoft.com/office/drawing/2014/chart" uri="{C3380CC4-5D6E-409C-BE32-E72D297353CC}">
              <c16:uniqueId val="{00000000-5FC5-4E61-85AC-1B332DEA0451}"/>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5FC5-4E61-85AC-1B332DEA0451}"/>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8583695.1894594003</c:v>
                </c:pt>
                <c:pt idx="3">
                  <c:v>25062598.2745164</c:v>
                </c:pt>
                <c:pt idx="5">
                  <c:v>27472174.808011197</c:v>
                </c:pt>
                <c:pt idx="9">
                  <c:v>16646754.420055198</c:v>
                </c:pt>
                <c:pt idx="11">
                  <c:v>36254285.055066593</c:v>
                </c:pt>
                <c:pt idx="13">
                  <c:v>41781283.708210193</c:v>
                </c:pt>
                <c:pt idx="16">
                  <c:v>33507836.045628596</c:v>
                </c:pt>
              </c:numCache>
            </c:numRef>
          </c:val>
          <c:extLst>
            <c:ext xmlns:c16="http://schemas.microsoft.com/office/drawing/2014/chart" uri="{C3380CC4-5D6E-409C-BE32-E72D297353CC}">
              <c16:uniqueId val="{00000002-5FC5-4E61-85AC-1B332DEA0451}"/>
            </c:ext>
          </c:extLst>
        </c:ser>
        <c:dLbls>
          <c:showLegendKey val="0"/>
          <c:showVal val="0"/>
          <c:showCatName val="0"/>
          <c:showSerName val="0"/>
          <c:showPercent val="0"/>
          <c:showBubbleSize val="0"/>
        </c:dLbls>
        <c:gapWidth val="150"/>
        <c:overlap val="100"/>
        <c:axId val="128235553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C5-4E61-85AC-1B332DEA0451}"/>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C5-4E61-85AC-1B332DEA0451}"/>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C5-4E61-85AC-1B332DEA0451}"/>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C5-4E61-85AC-1B332DEA0451}"/>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C5-4E61-85AC-1B332DEA045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C5-4E61-85AC-1B332DEA0451}"/>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C5-4E61-85AC-1B332DEA045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C5-4E61-85AC-1B332DEA045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FC5-4E61-85AC-1B332DEA045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C5-4E61-85AC-1B332DEA0451}"/>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FC5-4E61-85AC-1B332DEA0451}"/>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FC5-4E61-85AC-1B332DEA0451}"/>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FC5-4E61-85AC-1B332DEA0451}"/>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FC5-4E61-85AC-1B332DEA0451}"/>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FC5-4E61-85AC-1B332DEA045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FC5-4E61-85AC-1B332DEA0451}"/>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FC5-4E61-85AC-1B332DEA045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5.2732667261311495E-3</c:v>
                </c:pt>
                <c:pt idx="1">
                  <c:v>5.2613741750201656E-2</c:v>
                </c:pt>
                <c:pt idx="2">
                  <c:v>5.3197842489781509E-2</c:v>
                </c:pt>
                <c:pt idx="3">
                  <c:v>7.8481122746986071E-2</c:v>
                </c:pt>
                <c:pt idx="4">
                  <c:v>6.5517954500887474E-2</c:v>
                </c:pt>
                <c:pt idx="5">
                  <c:v>4.7693204964235174E-2</c:v>
                </c:pt>
                <c:pt idx="6">
                  <c:v>4.02705607120558E-2</c:v>
                </c:pt>
                <c:pt idx="7">
                  <c:v>5.9353136757024708E-2</c:v>
                </c:pt>
                <c:pt idx="8">
                  <c:v>4.8562017467581743E-2</c:v>
                </c:pt>
                <c:pt idx="9">
                  <c:v>7.7232926054817477E-2</c:v>
                </c:pt>
                <c:pt idx="10">
                  <c:v>4.9251189963200909E-2</c:v>
                </c:pt>
                <c:pt idx="11">
                  <c:v>6.2939430898600671E-2</c:v>
                </c:pt>
                <c:pt idx="12">
                  <c:v>3.4494344285086576E-2</c:v>
                </c:pt>
                <c:pt idx="13">
                  <c:v>7.2534604249221632E-2</c:v>
                </c:pt>
                <c:pt idx="14">
                  <c:v>8.7387903563456007E-2</c:v>
                </c:pt>
                <c:pt idx="15">
                  <c:v>3.7654222091722069E-2</c:v>
                </c:pt>
                <c:pt idx="16">
                  <c:v>5.8171444510688286E-2</c:v>
                </c:pt>
                <c:pt idx="17">
                  <c:v>6.9371086268321155E-2</c:v>
                </c:pt>
              </c:numCache>
            </c:numRef>
          </c:val>
          <c:smooth val="0"/>
          <c:extLst>
            <c:ext xmlns:c16="http://schemas.microsoft.com/office/drawing/2014/chart" uri="{C3380CC4-5D6E-409C-BE32-E72D297353CC}">
              <c16:uniqueId val="{00000014-5FC5-4E61-85AC-1B332DEA0451}"/>
            </c:ext>
          </c:extLst>
        </c:ser>
        <c:dLbls>
          <c:showLegendKey val="0"/>
          <c:showVal val="0"/>
          <c:showCatName val="0"/>
          <c:showSerName val="0"/>
          <c:showPercent val="0"/>
          <c:showBubbleSize val="0"/>
        </c:dLbls>
        <c:marker val="1"/>
        <c:smooth val="0"/>
        <c:axId val="3"/>
        <c:axId val="4"/>
      </c:lineChart>
      <c:catAx>
        <c:axId val="12823555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823555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FFD-40FB-8E16-081DFC96109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FFD-40FB-8E16-081DFC96109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FFD-40FB-8E16-081DFC96109B}"/>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FD-40FB-8E16-081DFC96109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FD-40FB-8E16-081DFC96109B}"/>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FD-40FB-8E16-081DFC96109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3.2034552857096388E-2</c:v>
                </c:pt>
                <c:pt idx="1">
                  <c:v>0.63931526797078153</c:v>
                </c:pt>
                <c:pt idx="2">
                  <c:v>0.32865017917212219</c:v>
                </c:pt>
              </c:numCache>
            </c:numRef>
          </c:val>
          <c:extLst>
            <c:ext xmlns:c16="http://schemas.microsoft.com/office/drawing/2014/chart" uri="{C3380CC4-5D6E-409C-BE32-E72D297353CC}">
              <c16:uniqueId val="{00000003-6FFD-40FB-8E16-081DFC96109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0AE-49F3-A270-A68E2C02989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AE-49F3-A270-A68E2C02989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AE-49F3-A270-A68E2C02989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0AE-49F3-A270-A68E2C02989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0AE-49F3-A270-A68E2C02989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AE-49F3-A270-A68E2C02989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AE-49F3-A270-A68E2C02989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0AE-49F3-A270-A68E2C029898}"/>
            </c:ext>
          </c:extLst>
        </c:ser>
        <c:ser>
          <c:idx val="1"/>
          <c:order val="1"/>
          <c:dPt>
            <c:idx val="0"/>
            <c:bubble3D val="0"/>
            <c:extLst>
              <c:ext xmlns:c16="http://schemas.microsoft.com/office/drawing/2014/chart" uri="{C3380CC4-5D6E-409C-BE32-E72D297353CC}">
                <c16:uniqueId val="{00000007-A0AE-49F3-A270-A68E2C02989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0AE-49F3-A270-A68E2C02989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692.37236983968864</c:v>
                </c:pt>
                <c:pt idx="1">
                  <c:v>4951.5283479481841</c:v>
                </c:pt>
                <c:pt idx="2">
                  <c:v>6984.8005397655397</c:v>
                </c:pt>
                <c:pt idx="3">
                  <c:v>4591.6520746098204</c:v>
                </c:pt>
                <c:pt idx="4">
                  <c:v>8602.4136044621846</c:v>
                </c:pt>
                <c:pt idx="6">
                  <c:v>5287.4669541769144</c:v>
                </c:pt>
                <c:pt idx="7">
                  <c:v>7792.9818626925817</c:v>
                </c:pt>
                <c:pt idx="8">
                  <c:v>6376.1233528375296</c:v>
                </c:pt>
                <c:pt idx="9">
                  <c:v>6346.0859476327132</c:v>
                </c:pt>
                <c:pt idx="10">
                  <c:v>6466.6107146194854</c:v>
                </c:pt>
                <c:pt idx="12">
                  <c:v>4529.0580088395727</c:v>
                </c:pt>
                <c:pt idx="14">
                  <c:v>11473.906598679307</c:v>
                </c:pt>
                <c:pt idx="15">
                  <c:v>4943.945439915753</c:v>
                </c:pt>
                <c:pt idx="17">
                  <c:v>9108.3242878536785</c:v>
                </c:pt>
              </c:numCache>
            </c:numRef>
          </c:val>
          <c:extLst>
            <c:ext xmlns:c16="http://schemas.microsoft.com/office/drawing/2014/chart" uri="{C3380CC4-5D6E-409C-BE32-E72D297353CC}">
              <c16:uniqueId val="{00000000-A02E-4D7C-B6EB-0953297C8B10}"/>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1956.5806011409386</c:v>
                </c:pt>
                <c:pt idx="3">
                  <c:v>5712.8069573490402</c:v>
                </c:pt>
                <c:pt idx="5">
                  <c:v>6262.0495152848916</c:v>
                </c:pt>
                <c:pt idx="9">
                  <c:v>3794.4866460581379</c:v>
                </c:pt>
                <c:pt idx="11">
                  <c:v>8263.857147919598</c:v>
                </c:pt>
                <c:pt idx="13">
                  <c:v>9523.6896685981355</c:v>
                </c:pt>
                <c:pt idx="16">
                  <c:v>7637.8273629281812</c:v>
                </c:pt>
              </c:numCache>
            </c:numRef>
          </c:val>
          <c:extLst>
            <c:ext xmlns:c16="http://schemas.microsoft.com/office/drawing/2014/chart" uri="{C3380CC4-5D6E-409C-BE32-E72D297353CC}">
              <c16:uniqueId val="{00000001-A02E-4D7C-B6EB-0953297C8B10}"/>
            </c:ext>
          </c:extLst>
        </c:ser>
        <c:dLbls>
          <c:showLegendKey val="0"/>
          <c:showVal val="0"/>
          <c:showCatName val="0"/>
          <c:showSerName val="0"/>
          <c:showPercent val="0"/>
          <c:showBubbleSize val="0"/>
        </c:dLbls>
        <c:gapWidth val="150"/>
        <c:overlap val="100"/>
        <c:axId val="128246540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2E-4D7C-B6EB-0953297C8B10}"/>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2E-4D7C-B6EB-0953297C8B10}"/>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2E-4D7C-B6EB-0953297C8B10}"/>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2E-4D7C-B6EB-0953297C8B10}"/>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2E-4D7C-B6EB-0953297C8B10}"/>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2E-4D7C-B6EB-0953297C8B10}"/>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02E-4D7C-B6EB-0953297C8B10}"/>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2E-4D7C-B6EB-0953297C8B10}"/>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2E-4D7C-B6EB-0953297C8B10}"/>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2E-4D7C-B6EB-0953297C8B10}"/>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2E-4D7C-B6EB-0953297C8B10}"/>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2E-4D7C-B6EB-0953297C8B10}"/>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2E-4D7C-B6EB-0953297C8B10}"/>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02E-4D7C-B6EB-0953297C8B10}"/>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02E-4D7C-B6EB-0953297C8B10}"/>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02E-4D7C-B6EB-0953297C8B10}"/>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02E-4D7C-B6EB-0953297C8B10}"/>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02E-4D7C-B6EB-0953297C8B1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5.2732667261311478E-3</c:v>
                </c:pt>
                <c:pt idx="1">
                  <c:v>5.2613741750201649E-2</c:v>
                </c:pt>
                <c:pt idx="2">
                  <c:v>5.3197842489781502E-2</c:v>
                </c:pt>
                <c:pt idx="3">
                  <c:v>7.8481122746986071E-2</c:v>
                </c:pt>
                <c:pt idx="4">
                  <c:v>6.5517954500887474E-2</c:v>
                </c:pt>
                <c:pt idx="5">
                  <c:v>4.769320496423516E-2</c:v>
                </c:pt>
                <c:pt idx="6">
                  <c:v>4.0270560712055793E-2</c:v>
                </c:pt>
                <c:pt idx="7">
                  <c:v>5.9353136757024701E-2</c:v>
                </c:pt>
                <c:pt idx="8">
                  <c:v>4.8562017467581729E-2</c:v>
                </c:pt>
                <c:pt idx="9">
                  <c:v>7.7232926054817463E-2</c:v>
                </c:pt>
                <c:pt idx="10">
                  <c:v>4.9251189963200902E-2</c:v>
                </c:pt>
                <c:pt idx="11">
                  <c:v>6.2939430898600657E-2</c:v>
                </c:pt>
                <c:pt idx="12">
                  <c:v>3.4494344285086569E-2</c:v>
                </c:pt>
                <c:pt idx="13">
                  <c:v>7.2534604249221632E-2</c:v>
                </c:pt>
                <c:pt idx="14">
                  <c:v>8.7387903563455993E-2</c:v>
                </c:pt>
                <c:pt idx="15">
                  <c:v>3.7654222091722062E-2</c:v>
                </c:pt>
                <c:pt idx="16">
                  <c:v>5.8171444510688279E-2</c:v>
                </c:pt>
                <c:pt idx="17">
                  <c:v>6.9371086268321128E-2</c:v>
                </c:pt>
              </c:numCache>
            </c:numRef>
          </c:val>
          <c:smooth val="0"/>
          <c:extLst>
            <c:ext xmlns:c16="http://schemas.microsoft.com/office/drawing/2014/chart" uri="{C3380CC4-5D6E-409C-BE32-E72D297353CC}">
              <c16:uniqueId val="{00000014-A02E-4D7C-B6EB-0953297C8B10}"/>
            </c:ext>
          </c:extLst>
        </c:ser>
        <c:dLbls>
          <c:showLegendKey val="0"/>
          <c:showVal val="0"/>
          <c:showCatName val="0"/>
          <c:showSerName val="0"/>
          <c:showPercent val="0"/>
          <c:showBubbleSize val="0"/>
        </c:dLbls>
        <c:marker val="1"/>
        <c:smooth val="0"/>
        <c:axId val="3"/>
        <c:axId val="4"/>
      </c:lineChart>
      <c:catAx>
        <c:axId val="12824654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824654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DDB-4A44-9EC3-EED64F0EBB0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DDB-4A44-9EC3-EED64F0EBB0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DDB-4A44-9EC3-EED64F0EBB07}"/>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DB-4A44-9EC3-EED64F0EBB0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B-4A44-9EC3-EED64F0EBB0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DB-4A44-9EC3-EED64F0EBB0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3.2034552857096381E-2</c:v>
                </c:pt>
                <c:pt idx="1">
                  <c:v>0.63931526797078153</c:v>
                </c:pt>
                <c:pt idx="2">
                  <c:v>0.32865017917212208</c:v>
                </c:pt>
              </c:numCache>
            </c:numRef>
          </c:val>
          <c:extLst>
            <c:ext xmlns:c16="http://schemas.microsoft.com/office/drawing/2014/chart" uri="{C3380CC4-5D6E-409C-BE32-E72D297353CC}">
              <c16:uniqueId val="{00000003-2DDB-4A44-9EC3-EED64F0EBB0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469900</xdr:colOff>
      <xdr:row>9</xdr:row>
      <xdr:rowOff>254000</xdr:rowOff>
    </xdr:to>
    <xdr:pic>
      <xdr:nvPicPr>
        <xdr:cNvPr id="6809638" name="Imagen 2">
          <a:extLst>
            <a:ext uri="{FF2B5EF4-FFF2-40B4-BE49-F238E27FC236}">
              <a16:creationId xmlns:a16="http://schemas.microsoft.com/office/drawing/2014/main" id="{DF01FF4B-EBF4-CDD5-5EF5-CD8DE0BB94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38" name="5 Gráfico">
          <a:extLst>
            <a:ext uri="{FF2B5EF4-FFF2-40B4-BE49-F238E27FC236}">
              <a16:creationId xmlns:a16="http://schemas.microsoft.com/office/drawing/2014/main" id="{0803A6BB-36C7-F122-7561-8215ADDBA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9" name="Imagen 5" descr="http://www.minhacienda.gov.co/imagesnew/LogoMinhacienda1.jpg">
          <a:extLst>
            <a:ext uri="{FF2B5EF4-FFF2-40B4-BE49-F238E27FC236}">
              <a16:creationId xmlns:a16="http://schemas.microsoft.com/office/drawing/2014/main" id="{56C7AF4F-2F11-7C6C-15FD-03E2B66EF83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40" name="Gráfico 4">
          <a:extLst>
            <a:ext uri="{FF2B5EF4-FFF2-40B4-BE49-F238E27FC236}">
              <a16:creationId xmlns:a16="http://schemas.microsoft.com/office/drawing/2014/main" id="{85C68747-D19D-2687-8440-4A5536539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48" name="Chart 7">
          <a:extLst>
            <a:ext uri="{FF2B5EF4-FFF2-40B4-BE49-F238E27FC236}">
              <a16:creationId xmlns:a16="http://schemas.microsoft.com/office/drawing/2014/main" id="{69DBD0A0-59A5-AF93-CCE1-FE92BE62E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49" name="Imagen 5" descr="http://www.minhacienda.gov.co/imagesnew/LogoMinhacienda1.jpg">
          <a:extLst>
            <a:ext uri="{FF2B5EF4-FFF2-40B4-BE49-F238E27FC236}">
              <a16:creationId xmlns:a16="http://schemas.microsoft.com/office/drawing/2014/main" id="{6215D2AF-A72D-8C43-5E36-2FD59B0CAA8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50" name="5 Gráfico">
          <a:extLst>
            <a:ext uri="{FF2B5EF4-FFF2-40B4-BE49-F238E27FC236}">
              <a16:creationId xmlns:a16="http://schemas.microsoft.com/office/drawing/2014/main" id="{041A36A6-8AA2-C6D6-F102-B540386AC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51" name="Gráfico 4">
          <a:extLst>
            <a:ext uri="{FF2B5EF4-FFF2-40B4-BE49-F238E27FC236}">
              <a16:creationId xmlns:a16="http://schemas.microsoft.com/office/drawing/2014/main" id="{1A0EB1E2-67AB-49BE-BB3F-95C860030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CD759-62A7-4E66-B734-B289626FF1AA}">
  <sheetPr codeName="Hoja4"/>
  <dimension ref="A1:V277"/>
  <sheetViews>
    <sheetView view="pageBreakPreview" zoomScale="85" zoomScaleNormal="85" zoomScaleSheetLayoutView="85" workbookViewId="0">
      <selection activeCell="C26" sqref="C26:J31"/>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f>INDEX([1]indice!#REF!,1,[1]indice!$L$8)</f>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f>SUM(F62:U62)</f>
        <v>0</v>
      </c>
    </row>
    <row r="63" spans="20:22" ht="15" customHeight="1" x14ac:dyDescent="0.35">
      <c r="T63" s="53">
        <f>INDEX([1]indice!A318:B318,1,[1]indice!$L$8)</f>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5F468-DFA4-45F3-995F-F398CC0D2B49}">
  <sheetPr codeName="Hoja5">
    <pageSetUpPr fitToPage="1"/>
  </sheetPr>
  <dimension ref="A1:CA275"/>
  <sheetViews>
    <sheetView tabSelected="1"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45618</v>
      </c>
      <c r="E6" s="114"/>
      <c r="F6" s="68"/>
      <c r="G6" s="68"/>
      <c r="H6" s="68"/>
      <c r="I6" s="68"/>
      <c r="J6" s="115" t="s">
        <v>0</v>
      </c>
      <c r="K6" s="116">
        <v>376.62779999999998</v>
      </c>
      <c r="L6" s="115" t="s">
        <v>1</v>
      </c>
      <c r="M6" s="124">
        <v>4387.09</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v>0</v>
      </c>
      <c r="L8" s="15">
        <v>9.2689999999999995E-2</v>
      </c>
      <c r="M8" s="67">
        <v>99.709000000000003</v>
      </c>
      <c r="N8" s="16">
        <v>3.287671232876712E-2</v>
      </c>
      <c r="O8" s="16">
        <v>3.0136986301369854E-2</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v>0</v>
      </c>
      <c r="L9" s="22">
        <v>9.0020000000000003E-2</v>
      </c>
      <c r="M9" s="66">
        <v>97.62</v>
      </c>
      <c r="N9" s="23">
        <v>0.27945205479452057</v>
      </c>
      <c r="O9" s="23">
        <v>0.27945205479452051</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v>0</v>
      </c>
      <c r="L10" s="15">
        <v>9.1350000000000001E-2</v>
      </c>
      <c r="M10" s="67">
        <v>95.483000000000004</v>
      </c>
      <c r="N10" s="16">
        <v>0.52876712328767128</v>
      </c>
      <c r="O10" s="16">
        <v>0.52876712328767139</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4605000</v>
      </c>
      <c r="K11" s="22">
        <v>0</v>
      </c>
      <c r="L11" s="22">
        <v>8.9560000000000001E-2</v>
      </c>
      <c r="M11" s="66">
        <v>93.543999999999997</v>
      </c>
      <c r="N11" s="23">
        <v>0.77808219178082194</v>
      </c>
      <c r="O11" s="23">
        <v>0.77808219178082183</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18452499.399999999</v>
      </c>
      <c r="K12" s="147"/>
      <c r="L12" s="147"/>
      <c r="M12" s="147"/>
      <c r="N12" s="146">
        <v>0.44517856976637266</v>
      </c>
      <c r="O12" s="146">
        <v>0.44472757842076421</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6307801</v>
      </c>
      <c r="K13" s="22">
        <v>0</v>
      </c>
      <c r="L13" s="22">
        <v>7.0519999999999999E-2</v>
      </c>
      <c r="M13" s="66">
        <v>99.241</v>
      </c>
      <c r="N13" s="23">
        <v>1.010958904109589</v>
      </c>
      <c r="O13" s="23">
        <v>0.94897793875980363</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8.3420000000000008E-2</v>
      </c>
      <c r="M14" s="67">
        <v>98.619</v>
      </c>
      <c r="N14" s="16">
        <v>1.7589041095890412</v>
      </c>
      <c r="O14" s="16">
        <v>1.6886286127594017</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9.1140000000000013E-2</v>
      </c>
      <c r="M15" s="66">
        <v>91.619</v>
      </c>
      <c r="N15" s="23">
        <v>2.9479452054794519</v>
      </c>
      <c r="O15" s="23">
        <v>2.7799817837235015</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v>0</v>
      </c>
      <c r="L16" s="15">
        <v>9.4579999999999997E-2</v>
      </c>
      <c r="M16" s="67">
        <v>90.188000000000002</v>
      </c>
      <c r="N16" s="16">
        <v>3.4328767123287673</v>
      </c>
      <c r="O16" s="16">
        <v>3.0810637827300815</v>
      </c>
      <c r="P16" s="68"/>
      <c r="Q16" s="209" t="s">
        <v>29</v>
      </c>
      <c r="R16" s="210"/>
      <c r="S16" s="175"/>
      <c r="T16" s="26"/>
      <c r="U16" s="27">
        <v>18452499.399999999</v>
      </c>
      <c r="V16" s="28">
        <v>3.2034552857096388E-2</v>
      </c>
      <c r="W16" s="131"/>
      <c r="X16" s="25"/>
    </row>
    <row r="17" spans="2:25" ht="42" customHeight="1" thickTop="1" thickBot="1" x14ac:dyDescent="0.3">
      <c r="B17" s="142"/>
      <c r="C17" s="142"/>
      <c r="D17" s="211"/>
      <c r="E17" s="206"/>
      <c r="F17" s="17">
        <v>47744</v>
      </c>
      <c r="G17" s="18" t="s">
        <v>2</v>
      </c>
      <c r="H17" s="19">
        <v>16</v>
      </c>
      <c r="I17" s="20">
        <v>7.7499999999999999E-2</v>
      </c>
      <c r="J17" s="21">
        <v>23196593.399999999</v>
      </c>
      <c r="K17" s="22">
        <v>0</v>
      </c>
      <c r="L17" s="22">
        <v>9.9080000000000001E-2</v>
      </c>
      <c r="M17" s="66">
        <v>90.733000000000004</v>
      </c>
      <c r="N17" s="23">
        <v>5.8246575342465752</v>
      </c>
      <c r="O17" s="23">
        <v>4.7853734960400134</v>
      </c>
      <c r="P17" s="68"/>
      <c r="Q17" s="176" t="s">
        <v>30</v>
      </c>
      <c r="R17" s="177"/>
      <c r="S17" s="177"/>
      <c r="T17" s="29"/>
      <c r="U17" s="30">
        <v>368257507.79999995</v>
      </c>
      <c r="V17" s="65">
        <v>0.63931526797078153</v>
      </c>
      <c r="W17" s="131"/>
    </row>
    <row r="18" spans="2:25" ht="42" customHeight="1" thickTop="1" thickBot="1" x14ac:dyDescent="0.3">
      <c r="B18" s="142"/>
      <c r="C18" s="142"/>
      <c r="D18" s="211"/>
      <c r="E18" s="206"/>
      <c r="F18" s="119">
        <v>47933</v>
      </c>
      <c r="G18" s="11"/>
      <c r="H18" s="12">
        <v>10</v>
      </c>
      <c r="I18" s="13">
        <v>7.0000000000000007E-2</v>
      </c>
      <c r="J18" s="168">
        <v>30959344.399999999</v>
      </c>
      <c r="K18" s="15">
        <v>1.3584607868197115E-3</v>
      </c>
      <c r="L18" s="15">
        <v>0.1012</v>
      </c>
      <c r="M18" s="67">
        <v>85.825000000000003</v>
      </c>
      <c r="N18" s="16">
        <v>6.3424657534246576</v>
      </c>
      <c r="O18" s="16">
        <v>4.9868038039831157</v>
      </c>
      <c r="P18" s="68"/>
      <c r="Q18" s="174" t="s">
        <v>31</v>
      </c>
      <c r="R18" s="26"/>
      <c r="S18" s="26"/>
      <c r="T18" s="26"/>
      <c r="U18" s="27">
        <v>189308627.50094759</v>
      </c>
      <c r="V18" s="28">
        <v>0.32865017917212219</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0.1014</v>
      </c>
      <c r="M19" s="66">
        <v>83.814999999999998</v>
      </c>
      <c r="N19" s="23">
        <v>7.6082191780821917</v>
      </c>
      <c r="O19" s="23">
        <v>5.8184113563222084</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0.10337999999999999</v>
      </c>
      <c r="M20" s="67">
        <v>115.502</v>
      </c>
      <c r="N20" s="16">
        <v>8.2219178082191782</v>
      </c>
      <c r="O20" s="16">
        <v>5.2113986152450273</v>
      </c>
      <c r="P20" s="126"/>
      <c r="Q20" s="156" t="s">
        <v>32</v>
      </c>
      <c r="R20" s="156"/>
      <c r="S20" s="156"/>
      <c r="T20" s="156"/>
      <c r="U20" s="157">
        <v>576018634.70094752</v>
      </c>
      <c r="V20" s="158">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0.1056</v>
      </c>
      <c r="M21" s="66">
        <v>80.221000000000004</v>
      </c>
      <c r="N21" s="23">
        <v>9.9095890410958898</v>
      </c>
      <c r="O21" s="23">
        <v>7.0197164172709368</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19869385.100000001</v>
      </c>
      <c r="K22" s="15">
        <v>0</v>
      </c>
      <c r="L22" s="15">
        <v>0.10729</v>
      </c>
      <c r="M22" s="67">
        <v>70.941000000000003</v>
      </c>
      <c r="N22" s="16">
        <v>11.635616438356164</v>
      </c>
      <c r="O22" s="16">
        <v>7.7318275029794847</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0.11126</v>
      </c>
      <c r="M23" s="66">
        <v>85.671999999999997</v>
      </c>
      <c r="N23" s="23">
        <v>17.523287671232875</v>
      </c>
      <c r="O23" s="23">
        <v>8.2849692940587918</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21689533.600000001</v>
      </c>
      <c r="K24" s="15">
        <v>3.5627474975909348E-3</v>
      </c>
      <c r="L24" s="15">
        <v>0.11391</v>
      </c>
      <c r="M24" s="67">
        <v>100.72499999999999</v>
      </c>
      <c r="N24" s="16">
        <v>21.684931506849313</v>
      </c>
      <c r="O24" s="16">
        <v>8.527343732014927</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39959038.399999999</v>
      </c>
      <c r="K25" s="22">
        <v>2.1314093337048493E-2</v>
      </c>
      <c r="L25" s="22">
        <v>0.11189</v>
      </c>
      <c r="M25" s="66">
        <v>67.02</v>
      </c>
      <c r="N25" s="23">
        <v>25.942465753424656</v>
      </c>
      <c r="O25" s="23">
        <v>9.7891458360667247</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365028339.39999998</v>
      </c>
      <c r="K26" s="147"/>
      <c r="L26" s="147"/>
      <c r="M26" s="147"/>
      <c r="N26" s="146">
        <v>10.74924190887787</v>
      </c>
      <c r="O26" s="146">
        <v>5.8877078078980061</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8583695.1894594003</v>
      </c>
      <c r="K29" s="22">
        <v>-1.3802239338016021E-2</v>
      </c>
      <c r="L29" s="22">
        <v>2.1030000000000004E-2</v>
      </c>
      <c r="M29" s="66">
        <v>100.617</v>
      </c>
      <c r="N29" s="23">
        <v>0.45479452054794522</v>
      </c>
      <c r="O29" s="23">
        <v>0.45479452054794528</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25062598.2745164</v>
      </c>
      <c r="K30" s="15">
        <v>-1.3008499594360632E-4</v>
      </c>
      <c r="L30" s="15">
        <v>5.0049999999999997E-2</v>
      </c>
      <c r="M30" s="67">
        <v>96.340999999999994</v>
      </c>
      <c r="N30" s="16">
        <v>2.3150684931506849</v>
      </c>
      <c r="O30" s="16">
        <v>2.2177678408020118</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27472174.808011197</v>
      </c>
      <c r="K31" s="22">
        <v>-1.3008499594359814E-4</v>
      </c>
      <c r="L31" s="22">
        <v>5.0770000000000003E-2</v>
      </c>
      <c r="M31" s="66">
        <v>89.078000000000003</v>
      </c>
      <c r="N31" s="23">
        <v>4.4054794520547942</v>
      </c>
      <c r="O31" s="23">
        <v>4.1703235901631013</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16646754.420055198</v>
      </c>
      <c r="K32" s="15">
        <v>-1.3008499594342041E-4</v>
      </c>
      <c r="L32" s="15">
        <v>5.1239999999999994E-2</v>
      </c>
      <c r="M32" s="67">
        <v>85.856999999999999</v>
      </c>
      <c r="N32" s="16">
        <v>8.3424657534246567</v>
      </c>
      <c r="O32" s="16">
        <v>7.2560388450723661</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36254285.055066593</v>
      </c>
      <c r="K33" s="22">
        <v>-1.3008499594370168E-4</v>
      </c>
      <c r="L33" s="22">
        <v>5.0700000000000002E-2</v>
      </c>
      <c r="M33" s="66">
        <v>97.444000000000003</v>
      </c>
      <c r="N33" s="23">
        <v>10.36986301369863</v>
      </c>
      <c r="O33" s="23">
        <v>8.1466525043697704</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41781283.708210193</v>
      </c>
      <c r="K34" s="15">
        <v>1.35590143487202E-3</v>
      </c>
      <c r="L34" s="15">
        <v>5.1390000000000005E-2</v>
      </c>
      <c r="M34" s="67">
        <v>87.572999999999993</v>
      </c>
      <c r="N34" s="16">
        <v>12.268493150684931</v>
      </c>
      <c r="O34" s="16">
        <v>9.5705227018758734</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33507836.045628596</v>
      </c>
      <c r="K35" s="22">
        <v>2.7989143917109111E-3</v>
      </c>
      <c r="L35" s="22">
        <v>4.7640000000000002E-2</v>
      </c>
      <c r="M35" s="66">
        <v>85.484999999999999</v>
      </c>
      <c r="N35" s="23">
        <v>24.580821917808219</v>
      </c>
      <c r="O35" s="23">
        <v>15.45491667495908</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189308627.50094759</v>
      </c>
      <c r="K36" s="144"/>
      <c r="L36" s="144"/>
      <c r="M36" s="145"/>
      <c r="N36" s="146">
        <v>10.744486765639513</v>
      </c>
      <c r="O36" s="146">
        <v>7.9654309352931358</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9.9890000000000007E-2</v>
      </c>
      <c r="M37" s="67">
        <v>86.364999999999995</v>
      </c>
      <c r="N37" s="16">
        <v>6.3424657534246576</v>
      </c>
      <c r="O37" s="16">
        <v>4.9919258227360599</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6.3424657534246567</v>
      </c>
      <c r="O38" s="146">
        <v>4.9919258227360599</v>
      </c>
      <c r="P38" s="68"/>
      <c r="Q38" s="68"/>
      <c r="R38" s="68"/>
      <c r="S38" s="68"/>
      <c r="T38" s="68"/>
      <c r="U38" s="68"/>
      <c r="V38" s="68"/>
      <c r="W38" s="68"/>
    </row>
    <row r="39" spans="1:25" ht="42" customHeight="1" x14ac:dyDescent="0.25">
      <c r="B39" s="142"/>
      <c r="C39" s="142"/>
      <c r="D39" s="186" t="s">
        <v>35</v>
      </c>
      <c r="E39" s="186"/>
      <c r="F39" s="186"/>
      <c r="G39" s="186"/>
      <c r="H39" s="186"/>
      <c r="I39" s="186"/>
      <c r="J39" s="143">
        <v>557566135.30094755</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576018634.70094752</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21722800.5</v>
      </c>
      <c r="F65" s="14">
        <v>30642948.600000001</v>
      </c>
      <c r="G65" s="14">
        <v>20143990.899999999</v>
      </c>
      <c r="H65" s="14">
        <v>37739562.700000003</v>
      </c>
      <c r="I65" s="14"/>
      <c r="J65" s="14">
        <v>23196593.399999999</v>
      </c>
      <c r="K65" s="102">
        <v>34188512.799999997</v>
      </c>
      <c r="L65" s="14">
        <v>27972627</v>
      </c>
      <c r="M65" s="14">
        <v>27840850.199999999</v>
      </c>
      <c r="N65" s="14">
        <v>28369603.199999999</v>
      </c>
      <c r="O65" s="14"/>
      <c r="P65" s="14">
        <v>19869385.100000001</v>
      </c>
      <c r="Q65" s="14"/>
      <c r="R65" s="118">
        <v>50337060.899999999</v>
      </c>
      <c r="S65" s="169">
        <v>21689533.600000001</v>
      </c>
      <c r="T65" s="14"/>
      <c r="U65" s="14">
        <v>39959038.399999999</v>
      </c>
      <c r="V65" s="38">
        <v>386710007.19999999</v>
      </c>
      <c r="X65" s="1"/>
      <c r="Y65" s="1"/>
    </row>
    <row r="66" spans="2:25" s="37" customFormat="1" ht="57" customHeight="1" thickTop="1" thickBot="1" x14ac:dyDescent="0.3">
      <c r="B66" s="151" t="s">
        <v>31</v>
      </c>
      <c r="C66" s="152"/>
      <c r="D66" s="21"/>
      <c r="E66" s="21">
        <v>8583695.1894594003</v>
      </c>
      <c r="F66" s="21"/>
      <c r="G66" s="21">
        <v>25062598.2745164</v>
      </c>
      <c r="H66" s="21"/>
      <c r="I66" s="21">
        <v>27472174.808011197</v>
      </c>
      <c r="J66" s="21"/>
      <c r="K66" s="21"/>
      <c r="L66" s="21"/>
      <c r="M66" s="21">
        <v>16646754.420055198</v>
      </c>
      <c r="N66" s="21"/>
      <c r="O66" s="21">
        <v>36254285.055066593</v>
      </c>
      <c r="P66" s="21"/>
      <c r="Q66" s="21">
        <v>41781283.708210193</v>
      </c>
      <c r="R66" s="21"/>
      <c r="S66" s="21"/>
      <c r="T66" s="21">
        <v>33507836.045628596</v>
      </c>
      <c r="U66" s="21"/>
      <c r="V66" s="39">
        <v>189308627.50094759</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30306495.689459398</v>
      </c>
      <c r="F68" s="44">
        <v>30642948.600000001</v>
      </c>
      <c r="G68" s="44">
        <v>45206589.174516395</v>
      </c>
      <c r="H68" s="44">
        <v>37739562.700000003</v>
      </c>
      <c r="I68" s="44">
        <v>27472174.808011197</v>
      </c>
      <c r="J68" s="44">
        <v>23196593.399999999</v>
      </c>
      <c r="K68" s="44">
        <v>34188512.799999997</v>
      </c>
      <c r="L68" s="44">
        <v>27972627</v>
      </c>
      <c r="M68" s="44">
        <v>44487604.620055199</v>
      </c>
      <c r="N68" s="44">
        <v>28369603.199999999</v>
      </c>
      <c r="O68" s="44">
        <v>36254285.055066593</v>
      </c>
      <c r="P68" s="44">
        <v>19869385.100000001</v>
      </c>
      <c r="Q68" s="44">
        <v>41781283.708210193</v>
      </c>
      <c r="R68" s="44">
        <v>50337060.899999999</v>
      </c>
      <c r="S68" s="44">
        <v>21689533.600000001</v>
      </c>
      <c r="T68" s="44">
        <v>33507836.045628596</v>
      </c>
      <c r="U68" s="44">
        <v>39959038.399999999</v>
      </c>
      <c r="V68" s="44">
        <v>576018634.70094752</v>
      </c>
      <c r="X68" s="25"/>
      <c r="Y68" s="1"/>
    </row>
    <row r="69" spans="2:25" s="37" customFormat="1" ht="58.5" customHeight="1" thickTop="1" x14ac:dyDescent="0.25">
      <c r="B69" s="152" t="s">
        <v>80</v>
      </c>
      <c r="C69" s="152"/>
      <c r="D69" s="155">
        <v>5.2732667261311495E-3</v>
      </c>
      <c r="E69" s="155">
        <v>5.2613741750201656E-2</v>
      </c>
      <c r="F69" s="155">
        <v>5.3197842489781509E-2</v>
      </c>
      <c r="G69" s="155">
        <v>7.8481122746986071E-2</v>
      </c>
      <c r="H69" s="155">
        <v>6.5517954500887474E-2</v>
      </c>
      <c r="I69" s="155">
        <v>4.7693204964235174E-2</v>
      </c>
      <c r="J69" s="155">
        <v>4.02705607120558E-2</v>
      </c>
      <c r="K69" s="155">
        <v>5.9353136757024708E-2</v>
      </c>
      <c r="L69" s="155">
        <v>4.8562017467581743E-2</v>
      </c>
      <c r="M69" s="155">
        <v>7.7232926054817477E-2</v>
      </c>
      <c r="N69" s="155">
        <v>4.9251189963200909E-2</v>
      </c>
      <c r="O69" s="155">
        <v>6.2939430898600671E-2</v>
      </c>
      <c r="P69" s="155">
        <v>3.4494344285086576E-2</v>
      </c>
      <c r="Q69" s="155">
        <v>7.2534604249221632E-2</v>
      </c>
      <c r="R69" s="155">
        <v>8.7387903563456007E-2</v>
      </c>
      <c r="S69" s="155">
        <v>3.7654222091722069E-2</v>
      </c>
      <c r="T69" s="155">
        <v>5.8171444510688286E-2</v>
      </c>
      <c r="U69" s="155">
        <v>6.9371086268321155E-2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B2BC4-0469-4F15-81B6-6945BEAF284A}">
  <sheetPr codeName="Hoja6">
    <pageSetUpPr fitToPage="1"/>
  </sheetPr>
  <dimension ref="A1:CA273"/>
  <sheetViews>
    <sheetView view="pageBreakPreview" zoomScale="40" zoomScaleNormal="10" zoomScaleSheetLayoutView="40" workbookViewId="0">
      <selection sqref="A1:IV65536"/>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45618</v>
      </c>
      <c r="E6" s="114"/>
      <c r="F6" s="68"/>
      <c r="G6" s="68"/>
      <c r="H6" s="68"/>
      <c r="I6" s="68"/>
      <c r="J6" s="115" t="s">
        <v>0</v>
      </c>
      <c r="K6" s="116">
        <v>376.62779999999998</v>
      </c>
      <c r="L6" s="115" t="s">
        <v>1</v>
      </c>
      <c r="M6" s="117">
        <v>4387.09</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v>692.37236983968864</v>
      </c>
      <c r="K8" s="129">
        <v>0</v>
      </c>
      <c r="L8" s="22">
        <v>9.2689999999999995E-2</v>
      </c>
      <c r="M8" s="66">
        <v>99.709000000000003</v>
      </c>
      <c r="N8" s="23">
        <v>3.287671232876712E-2</v>
      </c>
      <c r="O8" s="23">
        <v>3.0136986301369854E-2</v>
      </c>
      <c r="P8" s="68"/>
      <c r="Q8" s="68"/>
      <c r="R8" s="68"/>
      <c r="S8" s="68"/>
      <c r="T8" s="68"/>
      <c r="U8" s="68"/>
      <c r="V8" s="68"/>
      <c r="W8" s="68"/>
    </row>
    <row r="9" spans="2:25" ht="42" customHeight="1" thickTop="1" thickBot="1" x14ac:dyDescent="0.3">
      <c r="B9" s="142"/>
      <c r="C9" s="142"/>
      <c r="D9" s="214"/>
      <c r="E9" s="219"/>
      <c r="F9" s="11">
        <v>45720</v>
      </c>
      <c r="G9" s="11"/>
      <c r="H9" s="12">
        <v>1</v>
      </c>
      <c r="I9" s="24">
        <v>0</v>
      </c>
      <c r="J9" s="127">
        <v>1082.7222372916899</v>
      </c>
      <c r="K9" s="128">
        <v>0</v>
      </c>
      <c r="L9" s="15">
        <v>9.0020000000000003E-2</v>
      </c>
      <c r="M9" s="67">
        <v>97.62</v>
      </c>
      <c r="N9" s="16">
        <v>0.27945205479452057</v>
      </c>
      <c r="O9" s="16">
        <v>0.27945205479452051</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v>1381.3255711644847</v>
      </c>
      <c r="K10" s="129">
        <v>0</v>
      </c>
      <c r="L10" s="22">
        <v>9.1350000000000001E-2</v>
      </c>
      <c r="M10" s="66">
        <v>95.483000000000004</v>
      </c>
      <c r="N10" s="23">
        <v>0.52876712328767128</v>
      </c>
      <c r="O10" s="23">
        <v>0.52876712328767139</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v>1049.6707384621695</v>
      </c>
      <c r="K11" s="128">
        <v>0</v>
      </c>
      <c r="L11" s="15">
        <v>8.9560000000000001E-2</v>
      </c>
      <c r="M11" s="67">
        <v>93.543999999999997</v>
      </c>
      <c r="N11" s="16">
        <v>0.77808219178082194</v>
      </c>
      <c r="O11" s="16">
        <v>0.77808219178082183</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4206.090916758033</v>
      </c>
      <c r="K12" s="163"/>
      <c r="L12" s="147"/>
      <c r="M12" s="147"/>
      <c r="N12" s="146">
        <v>0.44517856976637266</v>
      </c>
      <c r="O12" s="146">
        <v>0.44472757842076421</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1437.8098010298397</v>
      </c>
      <c r="K13" s="22">
        <v>0</v>
      </c>
      <c r="L13" s="22">
        <v>7.0519999999999999E-2</v>
      </c>
      <c r="M13" s="66">
        <v>99.241</v>
      </c>
      <c r="N13" s="23">
        <v>1.010958904109589</v>
      </c>
      <c r="O13" s="23">
        <v>0.94897793875980363</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6984.8005397655397</v>
      </c>
      <c r="K14" s="15">
        <v>0</v>
      </c>
      <c r="L14" s="15">
        <v>8.3420000000000008E-2</v>
      </c>
      <c r="M14" s="67">
        <v>98.619</v>
      </c>
      <c r="N14" s="16">
        <v>1.7589041095890412</v>
      </c>
      <c r="O14" s="16">
        <v>1.6886286127594017</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4591.6520746098204</v>
      </c>
      <c r="K15" s="22">
        <v>0</v>
      </c>
      <c r="L15" s="22">
        <v>9.1140000000000013E-2</v>
      </c>
      <c r="M15" s="66">
        <v>91.619</v>
      </c>
      <c r="N15" s="23">
        <v>2.9479452054794519</v>
      </c>
      <c r="O15" s="23">
        <v>2.7799817837235015</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8602.4136044621846</v>
      </c>
      <c r="K16" s="15">
        <v>0</v>
      </c>
      <c r="L16" s="15">
        <v>9.4579999999999997E-2</v>
      </c>
      <c r="M16" s="67">
        <v>90.188000000000002</v>
      </c>
      <c r="N16" s="16">
        <v>3.4328767123287673</v>
      </c>
      <c r="O16" s="16">
        <v>3.0810637827300815</v>
      </c>
      <c r="P16" s="68"/>
      <c r="Q16" s="209" t="s">
        <v>65</v>
      </c>
      <c r="R16" s="210"/>
      <c r="S16" s="175"/>
      <c r="T16" s="26"/>
      <c r="U16" s="27">
        <v>4206.090916758033</v>
      </c>
      <c r="V16" s="28">
        <v>3.2034552857096381E-2</v>
      </c>
      <c r="W16" s="68"/>
      <c r="X16" s="25"/>
    </row>
    <row r="17" spans="2:24" ht="42" customHeight="1" thickTop="1" thickBot="1" x14ac:dyDescent="0.3">
      <c r="B17" s="142"/>
      <c r="C17" s="142"/>
      <c r="D17" s="211"/>
      <c r="E17" s="206"/>
      <c r="F17" s="17">
        <v>47744</v>
      </c>
      <c r="G17" s="18" t="s">
        <v>2</v>
      </c>
      <c r="H17" s="19">
        <v>16</v>
      </c>
      <c r="I17" s="20">
        <v>7.7499999999999999E-2</v>
      </c>
      <c r="J17" s="21">
        <v>5287.4669541769144</v>
      </c>
      <c r="K17" s="22">
        <v>0</v>
      </c>
      <c r="L17" s="22">
        <v>9.9080000000000001E-2</v>
      </c>
      <c r="M17" s="66">
        <v>90.733000000000004</v>
      </c>
      <c r="N17" s="23">
        <v>5.8246575342465752</v>
      </c>
      <c r="O17" s="23">
        <v>4.7853734960400134</v>
      </c>
      <c r="P17" s="68"/>
      <c r="Q17" s="222" t="s">
        <v>64</v>
      </c>
      <c r="R17" s="223"/>
      <c r="S17" s="177"/>
      <c r="T17" s="29"/>
      <c r="U17" s="30">
        <v>83941.179187114933</v>
      </c>
      <c r="V17" s="31">
        <v>0.63931526797078153</v>
      </c>
      <c r="W17" s="68"/>
    </row>
    <row r="18" spans="2:24" ht="42" customHeight="1" thickTop="1" thickBot="1" x14ac:dyDescent="0.3">
      <c r="B18" s="142"/>
      <c r="C18" s="142"/>
      <c r="D18" s="211"/>
      <c r="E18" s="206"/>
      <c r="F18" s="139">
        <v>47933</v>
      </c>
      <c r="G18" s="11"/>
      <c r="H18" s="12">
        <v>10</v>
      </c>
      <c r="I18" s="13">
        <v>7.0000000000000007E-2</v>
      </c>
      <c r="J18" s="136">
        <v>7056.9202820092587</v>
      </c>
      <c r="K18" s="15">
        <v>1.3584607868197115E-3</v>
      </c>
      <c r="L18" s="15">
        <v>0.1012</v>
      </c>
      <c r="M18" s="67">
        <v>85.825000000000003</v>
      </c>
      <c r="N18" s="16">
        <v>6.3424657534246576</v>
      </c>
      <c r="O18" s="16">
        <v>4.9868038039831157</v>
      </c>
      <c r="P18" s="68"/>
      <c r="Q18" s="174" t="s">
        <v>31</v>
      </c>
      <c r="R18" s="26"/>
      <c r="S18" s="26"/>
      <c r="T18" s="26"/>
      <c r="U18" s="27">
        <v>43151.297899278921</v>
      </c>
      <c r="V18" s="28">
        <v>0.32865017917212208</v>
      </c>
      <c r="W18" s="68"/>
    </row>
    <row r="19" spans="2:24" ht="42" customHeight="1" thickTop="1" thickBot="1" x14ac:dyDescent="0.3">
      <c r="B19" s="142"/>
      <c r="C19" s="142"/>
      <c r="D19" s="211"/>
      <c r="E19" s="206"/>
      <c r="F19" s="17">
        <v>48395</v>
      </c>
      <c r="G19" s="18" t="s">
        <v>2</v>
      </c>
      <c r="H19" s="19">
        <v>16</v>
      </c>
      <c r="I19" s="20">
        <v>7.0000000000000007E-2</v>
      </c>
      <c r="J19" s="21">
        <v>6376.1233528375296</v>
      </c>
      <c r="K19" s="22">
        <v>0</v>
      </c>
      <c r="L19" s="22">
        <v>0.1014</v>
      </c>
      <c r="M19" s="66">
        <v>83.814999999999998</v>
      </c>
      <c r="N19" s="23">
        <v>7.6082191780821917</v>
      </c>
      <c r="O19" s="23">
        <v>5.8184113563222084</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6346.0859476327132</v>
      </c>
      <c r="K20" s="15">
        <v>0</v>
      </c>
      <c r="L20" s="15">
        <v>0.10337999999999999</v>
      </c>
      <c r="M20" s="67">
        <v>115.502</v>
      </c>
      <c r="N20" s="16">
        <v>8.2219178082191782</v>
      </c>
      <c r="O20" s="16">
        <v>5.2113986152450273</v>
      </c>
      <c r="P20" s="68"/>
      <c r="Q20" s="156" t="s">
        <v>4</v>
      </c>
      <c r="R20" s="156"/>
      <c r="S20" s="156"/>
      <c r="T20" s="156"/>
      <c r="U20" s="157">
        <v>131298.56800315189</v>
      </c>
      <c r="V20" s="158">
        <v>1</v>
      </c>
      <c r="W20" s="68"/>
      <c r="X20" s="32"/>
    </row>
    <row r="21" spans="2:24" ht="42" customHeight="1" thickTop="1" thickBot="1" x14ac:dyDescent="0.3">
      <c r="B21" s="142"/>
      <c r="C21" s="142"/>
      <c r="D21" s="211"/>
      <c r="E21" s="206"/>
      <c r="F21" s="17">
        <v>49235</v>
      </c>
      <c r="G21" s="18" t="s">
        <v>2</v>
      </c>
      <c r="H21" s="19">
        <v>16</v>
      </c>
      <c r="I21" s="20">
        <v>7.2499999999999995E-2</v>
      </c>
      <c r="J21" s="21">
        <v>6466.6107146194854</v>
      </c>
      <c r="K21" s="22">
        <v>0</v>
      </c>
      <c r="L21" s="22">
        <v>0.1056</v>
      </c>
      <c r="M21" s="66">
        <v>80.221000000000004</v>
      </c>
      <c r="N21" s="23">
        <v>9.9095890410958898</v>
      </c>
      <c r="O21" s="23">
        <v>7.0197164172709368</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4529.0580088395727</v>
      </c>
      <c r="K22" s="15">
        <v>0</v>
      </c>
      <c r="L22" s="15">
        <v>0.10729</v>
      </c>
      <c r="M22" s="67">
        <v>70.941000000000003</v>
      </c>
      <c r="N22" s="16">
        <v>11.635616438356164</v>
      </c>
      <c r="O22" s="16">
        <v>7.7318275029794847</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11473.906598679307</v>
      </c>
      <c r="K23" s="22">
        <v>0</v>
      </c>
      <c r="L23" s="22">
        <v>0.11126</v>
      </c>
      <c r="M23" s="66">
        <v>85.671999999999997</v>
      </c>
      <c r="N23" s="23">
        <v>17.523287671232875</v>
      </c>
      <c r="O23" s="23">
        <v>8.2849692940587918</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4943.945439915753</v>
      </c>
      <c r="K24" s="15">
        <v>3.5627474975909348E-3</v>
      </c>
      <c r="L24" s="15">
        <v>0.11391</v>
      </c>
      <c r="M24" s="67">
        <v>100.72499999999999</v>
      </c>
      <c r="N24" s="16">
        <v>21.684931506849313</v>
      </c>
      <c r="O24" s="16">
        <v>8.527343732014927</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9108.3242878536785</v>
      </c>
      <c r="K25" s="22">
        <v>2.1314093337048493E-2</v>
      </c>
      <c r="L25" s="22">
        <v>0.11189</v>
      </c>
      <c r="M25" s="66">
        <v>67.02</v>
      </c>
      <c r="N25" s="23">
        <v>25.942465753424656</v>
      </c>
      <c r="O25" s="23">
        <v>9.7891458360667247</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83205.11760643161</v>
      </c>
      <c r="K26" s="163"/>
      <c r="L26" s="147"/>
      <c r="M26" s="147"/>
      <c r="N26" s="146">
        <v>10.74924190887787</v>
      </c>
      <c r="O26" s="146">
        <v>5.8877078078980061</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1956.5806011409386</v>
      </c>
      <c r="K27" s="22">
        <v>-1.3802239338016021E-2</v>
      </c>
      <c r="L27" s="22">
        <v>2.1030000000000004E-2</v>
      </c>
      <c r="M27" s="66">
        <v>100.617</v>
      </c>
      <c r="N27" s="23">
        <v>0.45479452054794522</v>
      </c>
      <c r="O27" s="23">
        <v>0.45479452054794528</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5712.8069573490402</v>
      </c>
      <c r="K28" s="15">
        <v>-1.3008499594360632E-4</v>
      </c>
      <c r="L28" s="15">
        <v>5.0049999999999997E-2</v>
      </c>
      <c r="M28" s="67">
        <v>96.340999999999994</v>
      </c>
      <c r="N28" s="16">
        <v>2.3150684931506849</v>
      </c>
      <c r="O28" s="16">
        <v>2.2177678408020118</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6262.0495152848916</v>
      </c>
      <c r="K29" s="22">
        <v>-1.3008499594359814E-4</v>
      </c>
      <c r="L29" s="22">
        <v>5.0770000000000003E-2</v>
      </c>
      <c r="M29" s="66">
        <v>89.078000000000003</v>
      </c>
      <c r="N29" s="23">
        <v>4.4054794520547942</v>
      </c>
      <c r="O29" s="23">
        <v>4.1703235901631013</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3794.4866460581379</v>
      </c>
      <c r="K30" s="15">
        <v>-1.3008499594342041E-4</v>
      </c>
      <c r="L30" s="15">
        <v>5.1239999999999994E-2</v>
      </c>
      <c r="M30" s="67">
        <v>85.856999999999999</v>
      </c>
      <c r="N30" s="16">
        <v>8.3424657534246567</v>
      </c>
      <c r="O30" s="16">
        <v>7.2560388450723661</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8263.857147919598</v>
      </c>
      <c r="K31" s="22">
        <v>-1.3008499594370168E-4</v>
      </c>
      <c r="L31" s="22">
        <v>5.0700000000000002E-2</v>
      </c>
      <c r="M31" s="66">
        <v>97.444000000000003</v>
      </c>
      <c r="N31" s="23">
        <v>10.36986301369863</v>
      </c>
      <c r="O31" s="23">
        <v>8.1466525043697704</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9523.6896685981355</v>
      </c>
      <c r="K32" s="15">
        <v>1.35590143487202E-3</v>
      </c>
      <c r="L32" s="15">
        <v>5.1390000000000005E-2</v>
      </c>
      <c r="M32" s="67">
        <v>87.572999999999993</v>
      </c>
      <c r="N32" s="16">
        <v>12.268493150684931</v>
      </c>
      <c r="O32" s="16">
        <v>9.5705227018758734</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7637.8273629281812</v>
      </c>
      <c r="K33" s="22">
        <v>2.7989143917109111E-3</v>
      </c>
      <c r="L33" s="22">
        <v>4.7640000000000002E-2</v>
      </c>
      <c r="M33" s="66">
        <v>85.484999999999999</v>
      </c>
      <c r="N33" s="23">
        <v>24.580821917808219</v>
      </c>
      <c r="O33" s="23">
        <v>15.45491667495908</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43151.297899278921</v>
      </c>
      <c r="K34" s="144"/>
      <c r="L34" s="144"/>
      <c r="M34" s="145"/>
      <c r="N34" s="146">
        <v>10.744486765639513</v>
      </c>
      <c r="O34" s="146">
        <v>7.9654309352931358</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736.06158068332309</v>
      </c>
      <c r="K35" s="15">
        <v>0</v>
      </c>
      <c r="L35" s="15">
        <v>9.9890000000000007E-2</v>
      </c>
      <c r="M35" s="67">
        <v>86.364999999999995</v>
      </c>
      <c r="N35" s="16">
        <v>6.3424657534246576</v>
      </c>
      <c r="O35" s="16">
        <v>4.9919258227360599</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736.06158068332309</v>
      </c>
      <c r="K36" s="144"/>
      <c r="L36" s="144"/>
      <c r="M36" s="145"/>
      <c r="N36" s="146">
        <v>6.3424657534246576</v>
      </c>
      <c r="O36" s="146">
        <v>4.9919258227360599</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127092.47708639385</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131298.56800315189</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692.37236983968864</v>
      </c>
      <c r="E63" s="136">
        <v>4951.5283479481841</v>
      </c>
      <c r="F63" s="136">
        <v>6984.8005397655397</v>
      </c>
      <c r="G63" s="136">
        <v>4591.6520746098204</v>
      </c>
      <c r="H63" s="136">
        <v>8602.4136044621846</v>
      </c>
      <c r="I63" s="136"/>
      <c r="J63" s="136">
        <v>5287.4669541769144</v>
      </c>
      <c r="K63" s="136">
        <v>7792.9818626925817</v>
      </c>
      <c r="L63" s="136">
        <v>6376.1233528375296</v>
      </c>
      <c r="M63" s="136">
        <v>6346.0859476327132</v>
      </c>
      <c r="N63" s="136">
        <v>6466.6107146194854</v>
      </c>
      <c r="O63" s="136"/>
      <c r="P63" s="136">
        <v>4529.0580088395727</v>
      </c>
      <c r="Q63" s="136"/>
      <c r="R63" s="136">
        <v>11473.906598679307</v>
      </c>
      <c r="S63" s="169">
        <v>4943.945439915753</v>
      </c>
      <c r="T63" s="136"/>
      <c r="U63" s="136">
        <v>9108.3242878536785</v>
      </c>
      <c r="V63" s="38">
        <v>88147.270103872957</v>
      </c>
      <c r="X63" s="1"/>
      <c r="Y63" s="1"/>
    </row>
    <row r="64" spans="1:25" s="37" customFormat="1" ht="57" customHeight="1" thickTop="1" thickBot="1" x14ac:dyDescent="0.3">
      <c r="B64" s="151" t="s">
        <v>31</v>
      </c>
      <c r="C64" s="152"/>
      <c r="D64" s="21"/>
      <c r="E64" s="21">
        <v>1956.5806011409386</v>
      </c>
      <c r="F64" s="21"/>
      <c r="G64" s="21">
        <v>5712.8069573490402</v>
      </c>
      <c r="H64" s="21"/>
      <c r="I64" s="21">
        <v>6262.0495152848916</v>
      </c>
      <c r="J64" s="21"/>
      <c r="K64" s="21"/>
      <c r="L64" s="21"/>
      <c r="M64" s="21">
        <v>3794.4866460581379</v>
      </c>
      <c r="N64" s="21"/>
      <c r="O64" s="21">
        <v>8263.857147919598</v>
      </c>
      <c r="P64" s="21"/>
      <c r="Q64" s="21">
        <v>9523.6896685981355</v>
      </c>
      <c r="R64" s="21"/>
      <c r="S64" s="21"/>
      <c r="T64" s="21">
        <v>7637.8273629281812</v>
      </c>
      <c r="U64" s="21"/>
      <c r="V64" s="39">
        <v>43151.297899278921</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692.37236983968864</v>
      </c>
      <c r="E66" s="44">
        <v>6908.1089490891227</v>
      </c>
      <c r="F66" s="44">
        <v>6984.8005397655397</v>
      </c>
      <c r="G66" s="44">
        <v>10304.459031958861</v>
      </c>
      <c r="H66" s="44">
        <v>8602.4136044621846</v>
      </c>
      <c r="I66" s="44">
        <v>6262.0495152848916</v>
      </c>
      <c r="J66" s="44">
        <v>5287.4669541769144</v>
      </c>
      <c r="K66" s="44">
        <v>7792.9818626925817</v>
      </c>
      <c r="L66" s="44">
        <v>6376.1233528375296</v>
      </c>
      <c r="M66" s="44">
        <v>10140.572593690851</v>
      </c>
      <c r="N66" s="44">
        <v>6466.6107146194854</v>
      </c>
      <c r="O66" s="44">
        <v>8263.857147919598</v>
      </c>
      <c r="P66" s="44">
        <v>4529.0580088395727</v>
      </c>
      <c r="Q66" s="44">
        <v>9523.6896685981355</v>
      </c>
      <c r="R66" s="44">
        <v>11473.906598679307</v>
      </c>
      <c r="S66" s="44">
        <v>4943.945439915753</v>
      </c>
      <c r="T66" s="44">
        <v>7637.8273629281812</v>
      </c>
      <c r="U66" s="44">
        <v>9108.3242878536785</v>
      </c>
      <c r="V66" s="44">
        <v>131298.56800315189</v>
      </c>
      <c r="X66" s="25"/>
      <c r="Y66" s="1"/>
    </row>
    <row r="67" spans="2:25" s="37" customFormat="1" ht="58.5" customHeight="1" thickTop="1" x14ac:dyDescent="0.25">
      <c r="B67" s="164" t="s">
        <v>48</v>
      </c>
      <c r="C67" s="165"/>
      <c r="D67" s="155">
        <v>5.2732667261311478E-3</v>
      </c>
      <c r="E67" s="155">
        <v>5.2613741750201649E-2</v>
      </c>
      <c r="F67" s="155">
        <v>5.3197842489781502E-2</v>
      </c>
      <c r="G67" s="155">
        <v>7.8481122746986071E-2</v>
      </c>
      <c r="H67" s="155">
        <v>6.5517954500887474E-2</v>
      </c>
      <c r="I67" s="155">
        <v>4.769320496423516E-2</v>
      </c>
      <c r="J67" s="155">
        <v>4.0270560712055793E-2</v>
      </c>
      <c r="K67" s="155">
        <v>5.9353136757024701E-2</v>
      </c>
      <c r="L67" s="155">
        <v>4.8562017467581729E-2</v>
      </c>
      <c r="M67" s="155">
        <v>7.7232926054817463E-2</v>
      </c>
      <c r="N67" s="155">
        <v>4.9251189963200902E-2</v>
      </c>
      <c r="O67" s="155">
        <v>6.2939430898600657E-2</v>
      </c>
      <c r="P67" s="155">
        <v>3.4494344285086569E-2</v>
      </c>
      <c r="Q67" s="155">
        <v>7.2534604249221632E-2</v>
      </c>
      <c r="R67" s="155">
        <v>8.7387903563455993E-2</v>
      </c>
      <c r="S67" s="155">
        <v>3.7654222091722062E-2</v>
      </c>
      <c r="T67" s="155">
        <v>5.8171444510688279E-2</v>
      </c>
      <c r="U67" s="155">
        <v>6.9371086268321128E-2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2024-11-26T22:13:35Z</dcterms:modified>
</cp:coreProperties>
</file>