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5. Mayo\"/>
    </mc:Choice>
  </mc:AlternateContent>
  <xr:revisionPtr revIDLastSave="0" documentId="13_ncr:40009_{8B18DDA8-3B71-4595-ABFF-5F69A47B0B99}"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<sst xmlns="http://schemas.openxmlformats.org/spreadsheetml/2006/main" count="169" uniqueCount="95">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</sst>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16857176.100000001</c:v>
                </c:pt>
                <c:pt idx="1">
                  <c:v>17522509.800000001</c:v>
                </c:pt>
                <c:pt idx="2">
                  <c:v>30642948.600000001</c:v>
                </c:pt>
                <c:pt idx="3">
                  <c:v>20143990.899999999</c:v>
                </c:pt>
                <c:pt idx="4">
                  <c:v>35276062.700000003</c:v>
                </c:pt>
                <c:pt idx="6">
                  <c:v>22352419.300000001</c:v>
                </c:pt>
                <c:pt idx="7">
                  <c:v>33538512.799999997</c:v>
                </c:pt>
                <c:pt idx="8">
                  <c:v>27972627</c:v>
                </c:pt>
                <c:pt idx="9">
                  <c:v>27644350.199999999</c:v>
                </c:pt>
                <c:pt idx="10">
                  <c:v>27754256.600000001</c:v>
                </c:pt>
                <c:pt idx="12">
                  <c:v>15051972.5</c:v>
                </c:pt>
                <c:pt idx="14">
                  <c:v>43229724.100000001</c:v>
                </c:pt>
                <c:pt idx="16">
                  <c:v>31346287.399999999</c:v>
                </c:pt>
              </c:numCache>
            </c:numRef>
          </c:val>
          <c:extLst>
            <c:ext xmlns:c16="http://schemas.microsoft.com/office/drawing/2014/chart" uri="{C3380CC4-5D6E-409C-BE32-E72D297353CC}">
              <c16:uniqueId val="{00000000-2BED-47E2-B31F-8AB27588E8DE}"/>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BED-47E2-B31F-8AB27588E8DE}"/>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16416764.1551215</c:v>
                </c:pt>
                <c:pt idx="3">
                  <c:v>24694319.731003001</c:v>
                </c:pt>
                <c:pt idx="5">
                  <c:v>24725704.963765498</c:v>
                </c:pt>
                <c:pt idx="9">
                  <c:v>16402141.215754</c:v>
                </c:pt>
                <c:pt idx="11">
                  <c:v>35466278.606912002</c:v>
                </c:pt>
                <c:pt idx="13">
                  <c:v>38911334.391499497</c:v>
                </c:pt>
                <c:pt idx="15">
                  <c:v>28453987.100516502</c:v>
                </c:pt>
              </c:numCache>
            </c:numRef>
          </c:val>
          <c:extLst>
            <c:ext xmlns:c16="http://schemas.microsoft.com/office/drawing/2014/chart" uri="{C3380CC4-5D6E-409C-BE32-E72D297353CC}">
              <c16:uniqueId val="{00000002-2BED-47E2-B31F-8AB27588E8DE}"/>
            </c:ext>
          </c:extLst>
        </c:ser>
        <c:dLbls>
          <c:showLegendKey val="0"/>
          <c:showVal val="0"/>
          <c:showCatName val="0"/>
          <c:showSerName val="0"/>
          <c:showPercent val="0"/>
          <c:showBubbleSize val="0"/>
        </c:dLbls>
        <c:gapWidth val="150"/>
        <c:overlap val="100"/>
        <c:axId val="111806339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ED-47E2-B31F-8AB27588E8DE}"/>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ED-47E2-B31F-8AB27588E8DE}"/>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ED-47E2-B31F-8AB27588E8DE}"/>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ED-47E2-B31F-8AB27588E8DE}"/>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ED-47E2-B31F-8AB27588E8DE}"/>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ED-47E2-B31F-8AB27588E8DE}"/>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ED-47E2-B31F-8AB27588E8DE}"/>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ED-47E2-B31F-8AB27588E8DE}"/>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ED-47E2-B31F-8AB27588E8DE}"/>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ED-47E2-B31F-8AB27588E8DE}"/>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ED-47E2-B31F-8AB27588E8DE}"/>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BED-47E2-B31F-8AB27588E8DE}"/>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BED-47E2-B31F-8AB27588E8DE}"/>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BED-47E2-B31F-8AB27588E8DE}"/>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BED-47E2-B31F-8AB27588E8DE}"/>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BED-47E2-B31F-8AB27588E8DE}"/>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BED-47E2-B31F-8AB27588E8DE}"/>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BED-47E2-B31F-8AB27588E8DE}"/>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3.1543918141640072E-2</c:v>
                </c:pt>
                <c:pt idx="1">
                  <c:v>6.3508720148391248E-2</c:v>
                </c:pt>
                <c:pt idx="2">
                  <c:v>5.7340485531078018E-2</c:v>
                </c:pt>
                <c:pt idx="3">
                  <c:v>8.3903495565534753E-2</c:v>
                </c:pt>
                <c:pt idx="4">
                  <c:v>6.6010180327187931E-2</c:v>
                </c:pt>
                <c:pt idx="5">
                  <c:v>4.6267868873444494E-2</c:v>
                </c:pt>
                <c:pt idx="6">
                  <c:v>4.1826868301317426E-2</c:v>
                </c:pt>
                <c:pt idx="7">
                  <c:v>6.2758797563700341E-2</c:v>
                </c:pt>
                <c:pt idx="8">
                  <c:v>5.2343657743163213E-2</c:v>
                </c:pt>
                <c:pt idx="9">
                  <c:v>8.2421807270851022E-2</c:v>
                </c:pt>
                <c:pt idx="10">
                  <c:v>5.1935033073094237E-2</c:v>
                </c:pt>
                <c:pt idx="11">
                  <c:v>6.6366121023380215E-2</c:v>
                </c:pt>
                <c:pt idx="12">
                  <c:v>2.8165938683538901E-2</c:v>
                </c:pt>
                <c:pt idx="13">
                  <c:v>7.2812666815970692E-2</c:v>
                </c:pt>
                <c:pt idx="14">
                  <c:v>8.0893434950595602E-2</c:v>
                </c:pt>
                <c:pt idx="15">
                  <c:v>5.3244400757133638E-2</c:v>
                </c:pt>
                <c:pt idx="16">
                  <c:v>5.8656605229978197E-2</c:v>
                </c:pt>
              </c:numCache>
            </c:numRef>
          </c:val>
          <c:smooth val="0"/>
          <c:extLst>
            <c:ext xmlns:c16="http://schemas.microsoft.com/office/drawing/2014/chart" uri="{C3380CC4-5D6E-409C-BE32-E72D297353CC}">
              <c16:uniqueId val="{00000015-2BED-47E2-B31F-8AB27588E8DE}"/>
            </c:ext>
          </c:extLst>
        </c:ser>
        <c:dLbls>
          <c:showLegendKey val="0"/>
          <c:showVal val="0"/>
          <c:showCatName val="0"/>
          <c:showSerName val="0"/>
          <c:showPercent val="0"/>
          <c:showBubbleSize val="0"/>
        </c:dLbls>
        <c:marker val="1"/>
        <c:smooth val="0"/>
        <c:axId val="3"/>
        <c:axId val="4"/>
      </c:lineChart>
      <c:catAx>
        <c:axId val="111806339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1806339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6A2-4272-8C8F-D31BF453BC2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6A2-4272-8C8F-D31BF453BC2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6A2-4272-8C8F-D31BF453BC2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A2-4272-8C8F-D31BF453BC2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A2-4272-8C8F-D31BF453BC2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A2-4272-8C8F-D31BF453BC2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2.4081995112045739E-2</c:v>
                </c:pt>
                <c:pt idx="1">
                  <c:v>0.62960557276350193</c:v>
                </c:pt>
                <c:pt idx="2">
                  <c:v>0.34631243212445229</c:v>
                </c:pt>
              </c:numCache>
            </c:numRef>
          </c:val>
          <c:extLst>
            <c:ext xmlns:c16="http://schemas.microsoft.com/office/drawing/2014/chart" uri="{C3380CC4-5D6E-409C-BE32-E72D297353CC}">
              <c16:uniqueId val="{00000003-86A2-4272-8C8F-D31BF453BC2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08-42A5-AB11-2AD1865E2D4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08-42A5-AB11-2AD1865E2D4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08-42A5-AB11-2AD1865E2D4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08-42A5-AB11-2AD1865E2D4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08-42A5-AB11-2AD1865E2D4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08-42A5-AB11-2AD1865E2D4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08-42A5-AB11-2AD1865E2D4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208-42A5-AB11-2AD1865E2D41}"/>
            </c:ext>
          </c:extLst>
        </c:ser>
        <c:ser>
          <c:idx val="1"/>
          <c:order val="1"/>
          <c:dPt>
            <c:idx val="0"/>
            <c:bubble3D val="0"/>
            <c:extLst>
              <c:ext xmlns:c16="http://schemas.microsoft.com/office/drawing/2014/chart" uri="{C3380CC4-5D6E-409C-BE32-E72D297353CC}">
                <c16:uniqueId val="{00000007-2208-42A5-AB11-2AD1865E2D4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208-42A5-AB11-2AD1865E2D4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4374.9759543638993</c:v>
                </c:pt>
                <c:pt idx="1">
                  <c:v>4547.651313621016</c:v>
                </c:pt>
                <c:pt idx="2">
                  <c:v>7952.8245122745639</c:v>
                </c:pt>
                <c:pt idx="3">
                  <c:v>5228.0094417727069</c:v>
                </c:pt>
                <c:pt idx="4">
                  <c:v>9155.2656958441148</c:v>
                </c:pt>
                <c:pt idx="6">
                  <c:v>5801.1671930839921</c:v>
                </c:pt>
                <c:pt idx="7">
                  <c:v>8704.3159645894593</c:v>
                </c:pt>
                <c:pt idx="8">
                  <c:v>7259.7907134274046</c:v>
                </c:pt>
                <c:pt idx="9">
                  <c:v>7174.5923920801224</c:v>
                </c:pt>
                <c:pt idx="10">
                  <c:v>7203.1166154956154</c:v>
                </c:pt>
                <c:pt idx="12">
                  <c:v>3906.4679257427156</c:v>
                </c:pt>
                <c:pt idx="14">
                  <c:v>11219.495028665306</c:v>
                </c:pt>
                <c:pt idx="16">
                  <c:v>8135.363409627078</c:v>
                </c:pt>
              </c:numCache>
            </c:numRef>
          </c:val>
          <c:extLst>
            <c:ext xmlns:c16="http://schemas.microsoft.com/office/drawing/2014/chart" uri="{C3380CC4-5D6E-409C-BE32-E72D297353CC}">
              <c16:uniqueId val="{00000000-DD00-4B09-84E5-23EB516D0EA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4260.674979074327</c:v>
                </c:pt>
                <c:pt idx="3">
                  <c:v>6408.9652022151058</c:v>
                </c:pt>
                <c:pt idx="5">
                  <c:v>6417.1106731909967</c:v>
                </c:pt>
                <c:pt idx="9">
                  <c:v>4256.8798589583948</c:v>
                </c:pt>
                <c:pt idx="11">
                  <c:v>9204.6328030001896</c:v>
                </c:pt>
                <c:pt idx="13">
                  <c:v>10098.734883301324</c:v>
                </c:pt>
                <c:pt idx="15">
                  <c:v>7384.7190438106818</c:v>
                </c:pt>
              </c:numCache>
            </c:numRef>
          </c:val>
          <c:extLst>
            <c:ext xmlns:c16="http://schemas.microsoft.com/office/drawing/2014/chart" uri="{C3380CC4-5D6E-409C-BE32-E72D297353CC}">
              <c16:uniqueId val="{00000001-DD00-4B09-84E5-23EB516D0EA8}"/>
            </c:ext>
          </c:extLst>
        </c:ser>
        <c:dLbls>
          <c:showLegendKey val="0"/>
          <c:showVal val="0"/>
          <c:showCatName val="0"/>
          <c:showSerName val="0"/>
          <c:showPercent val="0"/>
          <c:showBubbleSize val="0"/>
        </c:dLbls>
        <c:gapWidth val="150"/>
        <c:overlap val="100"/>
        <c:axId val="155879963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00-4B09-84E5-23EB516D0EA8}"/>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00-4B09-84E5-23EB516D0EA8}"/>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00-4B09-84E5-23EB516D0EA8}"/>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00-4B09-84E5-23EB516D0EA8}"/>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00-4B09-84E5-23EB516D0EA8}"/>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00-4B09-84E5-23EB516D0EA8}"/>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00-4B09-84E5-23EB516D0EA8}"/>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00-4B09-84E5-23EB516D0EA8}"/>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00-4B09-84E5-23EB516D0EA8}"/>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00-4B09-84E5-23EB516D0EA8}"/>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00-4B09-84E5-23EB516D0EA8}"/>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00-4B09-84E5-23EB516D0EA8}"/>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00-4B09-84E5-23EB516D0EA8}"/>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00-4B09-84E5-23EB516D0EA8}"/>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D00-4B09-84E5-23EB516D0EA8}"/>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00-4B09-84E5-23EB516D0EA8}"/>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D00-4B09-84E5-23EB516D0EA8}"/>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D00-4B09-84E5-23EB516D0EA8}"/>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3.1543918141640058E-2</c:v>
                </c:pt>
                <c:pt idx="1">
                  <c:v>6.3508720148391248E-2</c:v>
                </c:pt>
                <c:pt idx="2">
                  <c:v>5.7340485531078011E-2</c:v>
                </c:pt>
                <c:pt idx="3">
                  <c:v>8.3903495565534739E-2</c:v>
                </c:pt>
                <c:pt idx="4">
                  <c:v>6.6010180327187931E-2</c:v>
                </c:pt>
                <c:pt idx="5">
                  <c:v>4.6267868873444487E-2</c:v>
                </c:pt>
                <c:pt idx="6">
                  <c:v>4.1826868301317419E-2</c:v>
                </c:pt>
                <c:pt idx="7">
                  <c:v>6.2758797563700341E-2</c:v>
                </c:pt>
                <c:pt idx="8">
                  <c:v>5.2343657743163206E-2</c:v>
                </c:pt>
                <c:pt idx="9">
                  <c:v>8.2421807270851036E-2</c:v>
                </c:pt>
                <c:pt idx="10">
                  <c:v>5.1935033073094231E-2</c:v>
                </c:pt>
                <c:pt idx="11">
                  <c:v>6.6366121023380215E-2</c:v>
                </c:pt>
                <c:pt idx="12">
                  <c:v>2.8165938683538901E-2</c:v>
                </c:pt>
                <c:pt idx="13">
                  <c:v>7.2812666815970678E-2</c:v>
                </c:pt>
                <c:pt idx="14">
                  <c:v>8.0893434950595602E-2</c:v>
                </c:pt>
                <c:pt idx="15">
                  <c:v>5.3244400757133624E-2</c:v>
                </c:pt>
                <c:pt idx="16">
                  <c:v>5.865660522997819E-2</c:v>
                </c:pt>
              </c:numCache>
            </c:numRef>
          </c:val>
          <c:smooth val="0"/>
          <c:extLst>
            <c:ext xmlns:c16="http://schemas.microsoft.com/office/drawing/2014/chart" uri="{C3380CC4-5D6E-409C-BE32-E72D297353CC}">
              <c16:uniqueId val="{00000014-DD00-4B09-84E5-23EB516D0EA8}"/>
            </c:ext>
          </c:extLst>
        </c:ser>
        <c:dLbls>
          <c:showLegendKey val="0"/>
          <c:showVal val="0"/>
          <c:showCatName val="0"/>
          <c:showSerName val="0"/>
          <c:showPercent val="0"/>
          <c:showBubbleSize val="0"/>
        </c:dLbls>
        <c:marker val="1"/>
        <c:smooth val="0"/>
        <c:axId val="3"/>
        <c:axId val="4"/>
      </c:lineChart>
      <c:catAx>
        <c:axId val="155879963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587996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0FD-4D0A-94A4-AA13AEA8019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0FD-4D0A-94A4-AA13AEA8019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0FD-4D0A-94A4-AA13AEA80196}"/>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FD-4D0A-94A4-AA13AEA8019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FD-4D0A-94A4-AA13AEA80196}"/>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FD-4D0A-94A4-AA13AEA8019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2.4081995112045732E-2</c:v>
                </c:pt>
                <c:pt idx="1">
                  <c:v>0.62960557276350204</c:v>
                </c:pt>
                <c:pt idx="2">
                  <c:v>0.34631243212445223</c:v>
                </c:pt>
              </c:numCache>
            </c:numRef>
          </c:val>
          <c:extLst>
            <c:ext xmlns:c16="http://schemas.microsoft.com/office/drawing/2014/chart" uri="{C3380CC4-5D6E-409C-BE32-E72D297353CC}">
              <c16:uniqueId val="{00000003-F0FD-4D0A-94A4-AA13AEA8019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41" name="Imagen 2">
          <a:extLst>
            <a:ext uri="{FF2B5EF4-FFF2-40B4-BE49-F238E27FC236}">
              <a16:creationId xmlns:a16="http://schemas.microsoft.com/office/drawing/2014/main" id="{CBA2B7F1-44C3-8021-C54A-7F6AF9272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15" name="5 Gráfico">
          <a:extLst>
            <a:ext uri="{FF2B5EF4-FFF2-40B4-BE49-F238E27FC236}">
              <a16:creationId xmlns:a16="http://schemas.microsoft.com/office/drawing/2014/main" id="{C136E210-2E61-71F2-9720-E2956A950A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16" name="Imagen 5" descr="http://www.minhacienda.gov.co/imagesnew/LogoMinhacienda1.jpg">
          <a:extLst>
            <a:ext uri="{FF2B5EF4-FFF2-40B4-BE49-F238E27FC236}">
              <a16:creationId xmlns:a16="http://schemas.microsoft.com/office/drawing/2014/main" id="{215DEC80-9786-B455-3BEF-8565660AFEB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17" name="Gráfico 4">
          <a:extLst>
            <a:ext uri="{FF2B5EF4-FFF2-40B4-BE49-F238E27FC236}">
              <a16:creationId xmlns:a16="http://schemas.microsoft.com/office/drawing/2014/main" id="{9E427655-1439-E8E5-E4CF-027A8756F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612" name="Chart 7">
          <a:extLst>
            <a:ext uri="{FF2B5EF4-FFF2-40B4-BE49-F238E27FC236}">
              <a16:creationId xmlns:a16="http://schemas.microsoft.com/office/drawing/2014/main" id="{4F5D821E-C487-7280-57AF-568FBD06FA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613" name="Imagen 5" descr="http://www.minhacienda.gov.co/imagesnew/LogoMinhacienda1.jpg">
          <a:extLst>
            <a:ext uri="{FF2B5EF4-FFF2-40B4-BE49-F238E27FC236}">
              <a16:creationId xmlns:a16="http://schemas.microsoft.com/office/drawing/2014/main" id="{2DA0EDD8-DF36-8205-8EB3-626C17F473D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614" name="5 Gráfico">
          <a:extLst>
            <a:ext uri="{FF2B5EF4-FFF2-40B4-BE49-F238E27FC236}">
              <a16:creationId xmlns:a16="http://schemas.microsoft.com/office/drawing/2014/main" id="{563FA974-17AC-2E8B-F065-12DAF76CA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615" name="Gráfico 4">
          <a:extLst>
            <a:ext uri="{FF2B5EF4-FFF2-40B4-BE49-F238E27FC236}">
              <a16:creationId xmlns:a16="http://schemas.microsoft.com/office/drawing/2014/main" id="{9BDA3E1D-4C96-1E9F-FD1E-79736A5F6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7" zoomScale="85" zoomScaleNormal="85" zoomScaleSheetLayoutView="85" workbookViewId="0">
      <selection activeCell="B3" sqref="B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f>INDEX([1]indice!#REF!,1,[1]indice!$L$8)</f>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f>INDEX([1]indice!A236:B236,1,[1]indice!$L$8)</f>
        <v>7.0618200108908642</v>
      </c>
      <c r="O25" s="64"/>
      <c r="Q25" s="65"/>
      <c r="R25" s="65"/>
      <c r="S25" s="65" t="b">
        <f>T22=U63</f>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f>SUM(F62:U62)</f>
        <v>0</v>
      </c>
    </row>
    <row r="63" spans="20:22" ht="15" customHeight="1" x14ac:dyDescent="0.2">
      <c r="T63" s="55">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45441</v>
      </c>
      <c r="E6" s="118"/>
      <c r="F6" s="70"/>
      <c r="G6" s="70"/>
      <c r="H6" s="70"/>
      <c r="I6" s="70"/>
      <c r="J6" s="119" t="s">
        <v>0</v>
      </c>
      <c r="K6" s="120">
        <v>371.09350000000001</v>
      </c>
      <c r="L6" s="119" t="s">
        <v>1</v>
      </c>
      <c r="M6" s="128">
        <v>3853.09</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0.10887000000000001</v>
      </c>
      <c r="M8" s="69">
        <v>99.802000000000007</v>
      </c>
      <c r="N8" s="17">
        <v>1.9178082191780823E-2</v>
      </c>
      <c r="O8" s="17">
        <v>1.6438356164383494E-2</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0.10297000000000001</v>
      </c>
      <c r="M9" s="68">
        <v>97.403000000000006</v>
      </c>
      <c r="N9" s="24">
        <v>0.26849315068493151</v>
      </c>
      <c r="O9" s="24">
        <v>0.26575342465753415</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0.10191</v>
      </c>
      <c r="M10" s="69">
        <v>95.099000000000004</v>
      </c>
      <c r="N10" s="17">
        <v>0.51780821917808217</v>
      </c>
      <c r="O10" s="17">
        <v>0.51506849315068504</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4749999.9000000004</v>
      </c>
      <c r="K11" s="23">
        <v>0.12426035797065935</v>
      </c>
      <c r="L11" s="23">
        <v>0.10374</v>
      </c>
      <c r="M11" s="68">
        <v>92.733000000000004</v>
      </c>
      <c r="N11" s="24">
        <v>0.76438356164383559</v>
      </c>
      <c r="O11" s="24">
        <v>0.76438356164383547</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12869499.300000001</v>
      </c>
      <c r="K12" s="152"/>
      <c r="L12" s="152"/>
      <c r="M12" s="152"/>
      <c r="N12" s="151">
        <v>0.46305756358454125</v>
      </c>
      <c r="O12" s="151">
        <v>0.46132904227092514</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8737676.6999999993</v>
      </c>
      <c r="K13" s="16">
        <v>0</v>
      </c>
      <c r="L13" s="16">
        <v>9.4140000000000001E-2</v>
      </c>
      <c r="M13" s="69">
        <v>100.027</v>
      </c>
      <c r="N13" s="17">
        <v>0.15342465753424658</v>
      </c>
      <c r="O13" s="17">
        <v>0.15068493150684925</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12772509.9</v>
      </c>
      <c r="K14" s="23">
        <v>-2.1339344781280106E-2</v>
      </c>
      <c r="L14" s="23">
        <v>9.1850000000000001E-2</v>
      </c>
      <c r="M14" s="68">
        <v>95.995000000000005</v>
      </c>
      <c r="N14" s="24">
        <v>1.4958904109589042</v>
      </c>
      <c r="O14" s="24">
        <v>1.4328003061697994</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9.8879999999999996E-2</v>
      </c>
      <c r="M15" s="69">
        <v>95.328999999999994</v>
      </c>
      <c r="N15" s="17">
        <v>2.2438356164383562</v>
      </c>
      <c r="O15" s="17">
        <v>2.0299175743495121</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0.10170999999999999</v>
      </c>
      <c r="M16" s="68">
        <v>87.635999999999996</v>
      </c>
      <c r="N16" s="24">
        <v>3.4328767123287673</v>
      </c>
      <c r="O16" s="24">
        <v>3.0880533353007236</v>
      </c>
      <c r="P16" s="70"/>
      <c r="Q16" s="205" t="s">
        <v>29</v>
      </c>
      <c r="R16" s="206"/>
      <c r="S16" s="27"/>
      <c r="T16" s="28">
        <v>12869499.300000001</v>
      </c>
      <c r="U16" s="29">
        <v>2.4081995112045739E-2</v>
      </c>
      <c r="V16" s="135"/>
      <c r="W16" s="26"/>
    </row>
    <row r="17" spans="2:24" ht="42" customHeight="1" thickTop="1" thickBot="1" x14ac:dyDescent="0.25">
      <c r="B17" s="147"/>
      <c r="C17" s="147"/>
      <c r="D17" s="209"/>
      <c r="E17" s="202"/>
      <c r="F17" s="123">
        <v>46871</v>
      </c>
      <c r="G17" s="12" t="s">
        <v>2</v>
      </c>
      <c r="H17" s="13">
        <v>16</v>
      </c>
      <c r="I17" s="14">
        <v>0.06</v>
      </c>
      <c r="J17" s="173">
        <v>35276062.700000003</v>
      </c>
      <c r="K17" s="16">
        <v>3.9416507394805728E-3</v>
      </c>
      <c r="L17" s="16">
        <v>0.10243000000000001</v>
      </c>
      <c r="M17" s="69">
        <v>86.831000000000003</v>
      </c>
      <c r="N17" s="17">
        <v>3.9178082191780823</v>
      </c>
      <c r="O17" s="17">
        <v>3.5608876329473982</v>
      </c>
      <c r="P17" s="70"/>
      <c r="Q17" s="207" t="s">
        <v>30</v>
      </c>
      <c r="R17" s="208"/>
      <c r="S17" s="30"/>
      <c r="T17" s="31">
        <v>336463338.69999993</v>
      </c>
      <c r="U17" s="67">
        <v>0.62960557276350193</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0.10417</v>
      </c>
      <c r="M18" s="68">
        <v>88.021000000000001</v>
      </c>
      <c r="N18" s="24">
        <v>6.3095890410958901</v>
      </c>
      <c r="O18" s="24">
        <v>4.8557447234033351</v>
      </c>
      <c r="P18" s="70"/>
      <c r="Q18" s="33" t="s">
        <v>31</v>
      </c>
      <c r="R18" s="27"/>
      <c r="S18" s="27"/>
      <c r="T18" s="28">
        <v>185070530.164572</v>
      </c>
      <c r="U18" s="29">
        <v>0.34631243212445229</v>
      </c>
      <c r="V18" s="135"/>
    </row>
    <row r="19" spans="2:24" ht="42" customHeight="1" thickTop="1" thickBot="1" x14ac:dyDescent="0.25">
      <c r="B19" s="147"/>
      <c r="C19" s="147"/>
      <c r="D19" s="209"/>
      <c r="E19" s="202"/>
      <c r="F19" s="123">
        <v>47933</v>
      </c>
      <c r="G19" s="12"/>
      <c r="H19" s="13">
        <v>10</v>
      </c>
      <c r="I19" s="14">
        <v>7.0000000000000007E-2</v>
      </c>
      <c r="J19" s="173">
        <v>30309344.399999999</v>
      </c>
      <c r="K19" s="16">
        <v>0</v>
      </c>
      <c r="L19" s="16">
        <v>0.10689</v>
      </c>
      <c r="M19" s="69">
        <v>82.694000000000003</v>
      </c>
      <c r="N19" s="17">
        <v>6.8273972602739725</v>
      </c>
      <c r="O19" s="17">
        <v>5.4493844745782312</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0.10813</v>
      </c>
      <c r="M20" s="68">
        <v>80.078000000000003</v>
      </c>
      <c r="N20" s="24">
        <v>8.0931506849315067</v>
      </c>
      <c r="O20" s="24">
        <v>5.7667423858312237</v>
      </c>
      <c r="P20" s="129"/>
      <c r="Q20" s="161" t="s">
        <v>32</v>
      </c>
      <c r="R20" s="161"/>
      <c r="S20" s="161"/>
      <c r="T20" s="162">
        <v>534403368.16457194</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0.10949999999999999</v>
      </c>
      <c r="M21" s="69">
        <v>112.35899999999999</v>
      </c>
      <c r="N21" s="17">
        <v>8.706849315068494</v>
      </c>
      <c r="O21" s="17">
        <v>5.6459493693241534</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0.11039</v>
      </c>
      <c r="M22" s="68">
        <v>77.150000000000006</v>
      </c>
      <c r="N22" s="24">
        <v>10.394520547945206</v>
      </c>
      <c r="O22" s="24">
        <v>6.8500332248605416</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15051972.5</v>
      </c>
      <c r="K23" s="16">
        <v>2.909108809386542E-2</v>
      </c>
      <c r="L23" s="16">
        <v>0.11176999999999999</v>
      </c>
      <c r="M23" s="69">
        <v>68.100999999999999</v>
      </c>
      <c r="N23" s="17">
        <v>12.12054794520548</v>
      </c>
      <c r="O23" s="17">
        <v>7.4700915070296086</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43229724.100000001</v>
      </c>
      <c r="K24" s="23">
        <v>1.5166765770714009E-2</v>
      </c>
      <c r="L24" s="23">
        <v>0.11664999999999999</v>
      </c>
      <c r="M24" s="68">
        <v>82.14</v>
      </c>
      <c r="N24" s="24">
        <v>18.008219178082193</v>
      </c>
      <c r="O24" s="24">
        <v>8.5930940265784344</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31346287.399999999</v>
      </c>
      <c r="K25" s="16">
        <v>1.5106969292152576E-2</v>
      </c>
      <c r="L25" s="16">
        <v>0.11599</v>
      </c>
      <c r="M25" s="69">
        <v>64.474000000000004</v>
      </c>
      <c r="N25" s="17">
        <v>26.427397260273974</v>
      </c>
      <c r="O25" s="17">
        <v>9.0699052846824522</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333234170.29999995</v>
      </c>
      <c r="K26" s="152"/>
      <c r="L26" s="152"/>
      <c r="M26" s="152"/>
      <c r="N26" s="151">
        <v>9.5711467564846942</v>
      </c>
      <c r="O26" s="151">
        <v>5.4588523918027558</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16416764.1551215</v>
      </c>
      <c r="K29" s="23">
        <v>-9.1297290597462319E-3</v>
      </c>
      <c r="L29" s="23">
        <v>4.3830000000000001E-2</v>
      </c>
      <c r="M29" s="68">
        <v>99.2</v>
      </c>
      <c r="N29" s="24">
        <v>0.9397260273972603</v>
      </c>
      <c r="O29" s="24">
        <v>0.93972602739726041</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24694319.731003001</v>
      </c>
      <c r="K30" s="16">
        <v>9.4944860502540291E-4</v>
      </c>
      <c r="L30" s="16">
        <v>5.3689999999999995E-2</v>
      </c>
      <c r="M30" s="69">
        <v>94.736999999999995</v>
      </c>
      <c r="N30" s="17">
        <v>2.8</v>
      </c>
      <c r="O30" s="17">
        <v>2.7021658080110829</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24725704.963765498</v>
      </c>
      <c r="K31" s="23">
        <v>7.755612517187053E-3</v>
      </c>
      <c r="L31" s="23">
        <v>5.5019999999999999E-2</v>
      </c>
      <c r="M31" s="68">
        <v>86.382999999999996</v>
      </c>
      <c r="N31" s="24">
        <v>4.8904109589041092</v>
      </c>
      <c r="O31" s="24">
        <v>4.6525972705467868</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16402141.215754</v>
      </c>
      <c r="K32" s="16">
        <v>9.494486050255264E-4</v>
      </c>
      <c r="L32" s="16">
        <v>5.5730000000000002E-2</v>
      </c>
      <c r="M32" s="69">
        <v>82.433000000000007</v>
      </c>
      <c r="N32" s="17">
        <v>8.8273972602739725</v>
      </c>
      <c r="O32" s="17">
        <v>7.7187647565443456</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35466278.606912002</v>
      </c>
      <c r="K33" s="23">
        <v>9.4944860502537592E-4</v>
      </c>
      <c r="L33" s="23">
        <v>5.5910000000000001E-2</v>
      </c>
      <c r="M33" s="68">
        <v>93.281999999999996</v>
      </c>
      <c r="N33" s="24">
        <v>10.854794520547944</v>
      </c>
      <c r="O33" s="24">
        <v>8.5754437878976724</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38911334.391499497</v>
      </c>
      <c r="K34" s="16">
        <v>9.4944860502526067E-4</v>
      </c>
      <c r="L34" s="16">
        <v>5.6689999999999997E-2</v>
      </c>
      <c r="M34" s="69">
        <v>82.893000000000001</v>
      </c>
      <c r="N34" s="17">
        <v>12.753424657534246</v>
      </c>
      <c r="O34" s="17">
        <v>9.9726702022990956</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28453987.100516502</v>
      </c>
      <c r="K35" s="23">
        <v>9.4944860502550982E-4</v>
      </c>
      <c r="L35" s="23">
        <v>5.602E-2</v>
      </c>
      <c r="M35" s="68">
        <v>75.379000000000005</v>
      </c>
      <c r="N35" s="24">
        <v>25.065753424657533</v>
      </c>
      <c r="O35" s="24">
        <v>14.580865083372291</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185070530.164572</v>
      </c>
      <c r="K36" s="149"/>
      <c r="L36" s="149"/>
      <c r="M36" s="150"/>
      <c r="N36" s="151">
        <v>10.508053290895463</v>
      </c>
      <c r="O36" s="151">
        <v>7.7314910875748835</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0.10468999999999999</v>
      </c>
      <c r="M37" s="69">
        <v>83.608999999999995</v>
      </c>
      <c r="N37" s="17">
        <v>6.8273972602739725</v>
      </c>
      <c r="O37" s="17">
        <v>5.4580460624889957</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6.8273972602739725</v>
      </c>
      <c r="O38" s="151">
        <v>5.4580460624889957</v>
      </c>
      <c r="P38" s="70"/>
      <c r="Q38" s="70"/>
      <c r="R38" s="70"/>
      <c r="S38" s="70"/>
      <c r="T38" s="70"/>
      <c r="U38" s="70"/>
      <c r="V38" s="70"/>
    </row>
    <row r="39" spans="1:24" ht="42" customHeight="1" x14ac:dyDescent="0.2">
      <c r="B39" s="147"/>
      <c r="C39" s="147"/>
      <c r="D39" s="191" t="s">
        <v>35</v>
      </c>
      <c r="E39" s="191"/>
      <c r="F39" s="191"/>
      <c r="G39" s="191"/>
      <c r="H39" s="191"/>
      <c r="I39" s="191"/>
      <c r="J39" s="148">
        <v>521533868.86457193</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534403368.16457194</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16857176.100000001</v>
      </c>
      <c r="E65" s="15">
        <v>17522509.800000001</v>
      </c>
      <c r="F65" s="15">
        <v>30642948.600000001</v>
      </c>
      <c r="G65" s="15">
        <v>20143990.899999999</v>
      </c>
      <c r="H65" s="15">
        <v>35276062.700000003</v>
      </c>
      <c r="I65" s="15"/>
      <c r="J65" s="15">
        <v>22352419.300000001</v>
      </c>
      <c r="K65" s="106">
        <v>33538512.799999997</v>
      </c>
      <c r="L65" s="15">
        <v>27972627</v>
      </c>
      <c r="M65" s="15">
        <v>27644350.199999999</v>
      </c>
      <c r="N65" s="15">
        <v>27754256.600000001</v>
      </c>
      <c r="O65" s="15"/>
      <c r="P65" s="15">
        <v>15051972.5</v>
      </c>
      <c r="Q65" s="15"/>
      <c r="R65" s="122">
        <v>43229724.100000001</v>
      </c>
      <c r="S65" s="15"/>
      <c r="T65" s="15">
        <v>31346287.399999999</v>
      </c>
      <c r="U65" s="40">
        <v>349332838</v>
      </c>
      <c r="W65" s="1"/>
      <c r="X65" s="1"/>
    </row>
    <row r="66" spans="2:24" s="39" customFormat="1" ht="57" customHeight="1" thickTop="1" thickBot="1" x14ac:dyDescent="0.25">
      <c r="B66" s="156" t="s">
        <v>31</v>
      </c>
      <c r="C66" s="157"/>
      <c r="D66" s="22"/>
      <c r="E66" s="22">
        <v>16416764.1551215</v>
      </c>
      <c r="F66" s="22"/>
      <c r="G66" s="22">
        <v>24694319.731003001</v>
      </c>
      <c r="H66" s="22"/>
      <c r="I66" s="22">
        <v>24725704.963765498</v>
      </c>
      <c r="J66" s="22"/>
      <c r="K66" s="22"/>
      <c r="L66" s="22"/>
      <c r="M66" s="22">
        <v>16402141.215754</v>
      </c>
      <c r="N66" s="22"/>
      <c r="O66" s="22">
        <v>35466278.606912002</v>
      </c>
      <c r="P66" s="22"/>
      <c r="Q66" s="22">
        <v>38911334.391499497</v>
      </c>
      <c r="R66" s="22"/>
      <c r="S66" s="22">
        <v>28453987.100516502</v>
      </c>
      <c r="T66" s="22"/>
      <c r="U66" s="41">
        <v>185070530.164572</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16857176.100000001</v>
      </c>
      <c r="E68" s="46">
        <v>33939273.955121502</v>
      </c>
      <c r="F68" s="46">
        <v>30642948.600000001</v>
      </c>
      <c r="G68" s="46">
        <v>44838310.631003</v>
      </c>
      <c r="H68" s="46">
        <v>35276062.700000003</v>
      </c>
      <c r="I68" s="46">
        <v>24725704.963765498</v>
      </c>
      <c r="J68" s="46">
        <v>22352419.300000001</v>
      </c>
      <c r="K68" s="46">
        <v>33538512.799999997</v>
      </c>
      <c r="L68" s="46">
        <v>27972627</v>
      </c>
      <c r="M68" s="46">
        <v>44046491.415753998</v>
      </c>
      <c r="N68" s="46">
        <v>27754256.600000001</v>
      </c>
      <c r="O68" s="46">
        <v>35466278.606912002</v>
      </c>
      <c r="P68" s="46">
        <v>15051972.5</v>
      </c>
      <c r="Q68" s="46">
        <v>38911334.391499497</v>
      </c>
      <c r="R68" s="46">
        <v>43229724.100000001</v>
      </c>
      <c r="S68" s="46">
        <v>28453987.100516502</v>
      </c>
      <c r="T68" s="46">
        <v>31346287.399999999</v>
      </c>
      <c r="U68" s="46">
        <v>534403368.164572</v>
      </c>
      <c r="W68" s="26"/>
      <c r="X68" s="1"/>
    </row>
    <row r="69" spans="2:24" s="39" customFormat="1" ht="58.5" customHeight="1" thickTop="1" x14ac:dyDescent="0.2">
      <c r="B69" s="157" t="s">
        <v>80</v>
      </c>
      <c r="C69" s="157"/>
      <c r="D69" s="160">
        <v>3.1543918141640072E-2</v>
      </c>
      <c r="E69" s="160">
        <v>6.3508720148391248E-2</v>
      </c>
      <c r="F69" s="160">
        <v>5.7340485531078018E-2</v>
      </c>
      <c r="G69" s="160">
        <v>8.3903495565534753E-2</v>
      </c>
      <c r="H69" s="160">
        <v>6.6010180327187931E-2</v>
      </c>
      <c r="I69" s="160">
        <v>4.6267868873444494E-2</v>
      </c>
      <c r="J69" s="160">
        <v>4.1826868301317426E-2</v>
      </c>
      <c r="K69" s="160">
        <v>6.2758797563700341E-2</v>
      </c>
      <c r="L69" s="160">
        <v>5.2343657743163213E-2</v>
      </c>
      <c r="M69" s="160">
        <v>8.2421807270851022E-2</v>
      </c>
      <c r="N69" s="160">
        <v>5.1935033073094237E-2</v>
      </c>
      <c r="O69" s="160">
        <v>6.6366121023380215E-2</v>
      </c>
      <c r="P69" s="160">
        <v>2.8165938683538901E-2</v>
      </c>
      <c r="Q69" s="160">
        <v>7.2812666815970692E-2</v>
      </c>
      <c r="R69" s="160">
        <v>8.0893434950595602E-2</v>
      </c>
      <c r="S69" s="160">
        <v>5.3244400757133638E-2</v>
      </c>
      <c r="T69" s="160">
        <v>5.8656605229978197E-2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D6" sqref="D6"/>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45441</v>
      </c>
      <c r="E6" s="118"/>
      <c r="F6" s="70"/>
      <c r="G6" s="70"/>
      <c r="H6" s="70"/>
      <c r="I6" s="70"/>
      <c r="J6" s="119" t="s">
        <v>0</v>
      </c>
      <c r="K6" s="120">
        <v>371.09350000000001</v>
      </c>
      <c r="L6" s="119" t="s">
        <v>1</v>
      </c>
      <c r="M6" s="121">
        <v>3853.09</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633.77696861480013</v>
      </c>
      <c r="K8" s="133">
        <v>0</v>
      </c>
      <c r="L8" s="23">
        <v>0.10887000000000001</v>
      </c>
      <c r="M8" s="68">
        <v>99.802000000000007</v>
      </c>
      <c r="N8" s="24">
        <v>1.9178082191780823E-2</v>
      </c>
      <c r="O8" s="24">
        <v>1.6438356164383494E-2</v>
      </c>
      <c r="P8" s="70"/>
      <c r="Q8" s="70"/>
      <c r="R8" s="70"/>
      <c r="S8" s="70"/>
      <c r="T8" s="70"/>
      <c r="U8" s="70"/>
      <c r="V8" s="70"/>
    </row>
    <row r="9" spans="2:24" ht="42" customHeight="1" thickTop="1" thickBot="1" x14ac:dyDescent="0.25">
      <c r="B9" s="147"/>
      <c r="C9" s="147"/>
      <c r="D9" s="212"/>
      <c r="E9" s="216"/>
      <c r="F9" s="12">
        <v>45539</v>
      </c>
      <c r="G9" s="12"/>
      <c r="H9" s="13">
        <v>1</v>
      </c>
      <c r="I9" s="25">
        <v>0</v>
      </c>
      <c r="J9" s="131">
        <v>685.1643226605139</v>
      </c>
      <c r="K9" s="132">
        <v>0</v>
      </c>
      <c r="L9" s="16">
        <v>0.10297000000000001</v>
      </c>
      <c r="M9" s="69">
        <v>97.403000000000006</v>
      </c>
      <c r="N9" s="17">
        <v>0.26849315068493151</v>
      </c>
      <c r="O9" s="17">
        <v>0.26575342465753415</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788.32830273884076</v>
      </c>
      <c r="K10" s="133">
        <v>0</v>
      </c>
      <c r="L10" s="23">
        <v>0.10191</v>
      </c>
      <c r="M10" s="68">
        <v>95.099000000000004</v>
      </c>
      <c r="N10" s="24">
        <v>0.51780821917808217</v>
      </c>
      <c r="O10" s="24">
        <v>0.51506849315068504</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1232.7767843471086</v>
      </c>
      <c r="K11" s="132">
        <v>0.12426035797065935</v>
      </c>
      <c r="L11" s="16">
        <v>0.10374</v>
      </c>
      <c r="M11" s="69">
        <v>92.733000000000004</v>
      </c>
      <c r="N11" s="17">
        <v>0.76438356164383559</v>
      </c>
      <c r="O11" s="17">
        <v>0.76438356164383547</v>
      </c>
      <c r="P11" s="70"/>
      <c r="Q11" s="70"/>
      <c r="R11" s="70"/>
      <c r="S11" s="70"/>
      <c r="T11" s="70"/>
      <c r="U11" s="70"/>
      <c r="V11" s="70"/>
    </row>
    <row r="12" spans="2:24" ht="42" customHeight="1" thickTop="1" thickBot="1" x14ac:dyDescent="0.25">
      <c r="B12" s="147"/>
      <c r="C12" s="147"/>
      <c r="D12" s="204" t="s">
        <v>66</v>
      </c>
      <c r="E12" s="204"/>
      <c r="F12" s="204"/>
      <c r="G12" s="204"/>
      <c r="H12" s="204"/>
      <c r="I12" s="204"/>
      <c r="J12" s="148">
        <v>3340.0463783612631</v>
      </c>
      <c r="K12" s="168"/>
      <c r="L12" s="152"/>
      <c r="M12" s="152"/>
      <c r="N12" s="151">
        <v>0.46305756358454125</v>
      </c>
      <c r="O12" s="151">
        <v>0.46132904227092514</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2267.706360349745</v>
      </c>
      <c r="K13" s="16">
        <v>0</v>
      </c>
      <c r="L13" s="16">
        <v>9.4140000000000001E-2</v>
      </c>
      <c r="M13" s="69">
        <v>100.027</v>
      </c>
      <c r="N13" s="17">
        <v>0.15342465753424658</v>
      </c>
      <c r="O13" s="17">
        <v>0.15068493150684925</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3314.8745292739072</v>
      </c>
      <c r="K14" s="23">
        <v>-2.1339344781280106E-2</v>
      </c>
      <c r="L14" s="23">
        <v>9.1850000000000001E-2</v>
      </c>
      <c r="M14" s="68">
        <v>95.995000000000005</v>
      </c>
      <c r="N14" s="24">
        <v>1.4958904109589042</v>
      </c>
      <c r="O14" s="24">
        <v>1.4328003061697994</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7952.8245122745639</v>
      </c>
      <c r="K15" s="16">
        <v>0</v>
      </c>
      <c r="L15" s="16">
        <v>9.8879999999999996E-2</v>
      </c>
      <c r="M15" s="69">
        <v>95.328999999999994</v>
      </c>
      <c r="N15" s="17">
        <v>2.2438356164383562</v>
      </c>
      <c r="O15" s="17">
        <v>2.0299175743495121</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5228.0094417727069</v>
      </c>
      <c r="K16" s="23">
        <v>0</v>
      </c>
      <c r="L16" s="23">
        <v>0.10170999999999999</v>
      </c>
      <c r="M16" s="68">
        <v>87.635999999999996</v>
      </c>
      <c r="N16" s="24">
        <v>3.4328767123287673</v>
      </c>
      <c r="O16" s="24">
        <v>3.0880533353007236</v>
      </c>
      <c r="P16" s="70"/>
      <c r="Q16" s="205" t="s">
        <v>65</v>
      </c>
      <c r="R16" s="206"/>
      <c r="S16" s="27"/>
      <c r="T16" s="28">
        <v>3340.0463783612631</v>
      </c>
      <c r="U16" s="29">
        <v>2.4081995112045732E-2</v>
      </c>
      <c r="V16" s="70"/>
      <c r="W16" s="26"/>
    </row>
    <row r="17" spans="2:23" ht="42" customHeight="1" thickTop="1" thickBot="1" x14ac:dyDescent="0.25">
      <c r="B17" s="147"/>
      <c r="C17" s="147"/>
      <c r="D17" s="209"/>
      <c r="E17" s="202"/>
      <c r="F17" s="143">
        <v>46871</v>
      </c>
      <c r="G17" s="12" t="s">
        <v>2</v>
      </c>
      <c r="H17" s="13">
        <v>16</v>
      </c>
      <c r="I17" s="14">
        <v>0.06</v>
      </c>
      <c r="J17" s="140">
        <v>9155.2656958441148</v>
      </c>
      <c r="K17" s="16">
        <v>3.9416507394805728E-3</v>
      </c>
      <c r="L17" s="16">
        <v>0.10243000000000001</v>
      </c>
      <c r="M17" s="69">
        <v>86.831000000000003</v>
      </c>
      <c r="N17" s="17">
        <v>3.9178082191780823</v>
      </c>
      <c r="O17" s="17">
        <v>3.5608876329473982</v>
      </c>
      <c r="P17" s="70"/>
      <c r="Q17" s="207" t="s">
        <v>64</v>
      </c>
      <c r="R17" s="208"/>
      <c r="S17" s="30"/>
      <c r="T17" s="31">
        <v>87322.989782226738</v>
      </c>
      <c r="U17" s="32">
        <v>0.62960557276350204</v>
      </c>
      <c r="V17" s="70"/>
      <c r="W17" s="26"/>
    </row>
    <row r="18" spans="2:23" ht="42" customHeight="1" thickTop="1" thickBot="1" x14ac:dyDescent="0.25">
      <c r="B18" s="147"/>
      <c r="C18" s="147"/>
      <c r="D18" s="209"/>
      <c r="E18" s="202"/>
      <c r="F18" s="18">
        <v>47744</v>
      </c>
      <c r="G18" s="19" t="s">
        <v>2</v>
      </c>
      <c r="H18" s="20">
        <v>16</v>
      </c>
      <c r="I18" s="21">
        <v>7.7499999999999999E-2</v>
      </c>
      <c r="J18" s="22">
        <v>5801.1671930839921</v>
      </c>
      <c r="K18" s="23">
        <v>0</v>
      </c>
      <c r="L18" s="23">
        <v>0.10417</v>
      </c>
      <c r="M18" s="68">
        <v>88.021000000000001</v>
      </c>
      <c r="N18" s="24">
        <v>6.3095890410958901</v>
      </c>
      <c r="O18" s="24">
        <v>4.8557447234033351</v>
      </c>
      <c r="P18" s="70"/>
      <c r="Q18" s="145" t="s">
        <v>31</v>
      </c>
      <c r="R18" s="27"/>
      <c r="S18" s="27"/>
      <c r="T18" s="28">
        <v>48031.717443551024</v>
      </c>
      <c r="U18" s="29">
        <v>0.34631243212445223</v>
      </c>
      <c r="V18" s="70"/>
    </row>
    <row r="19" spans="2:23" ht="42" customHeight="1" thickTop="1" thickBot="1" x14ac:dyDescent="0.25">
      <c r="B19" s="147"/>
      <c r="C19" s="147"/>
      <c r="D19" s="209"/>
      <c r="E19" s="202"/>
      <c r="F19" s="143">
        <v>47933</v>
      </c>
      <c r="G19" s="12"/>
      <c r="H19" s="13">
        <v>10</v>
      </c>
      <c r="I19" s="14">
        <v>7.0000000000000007E-2</v>
      </c>
      <c r="J19" s="140">
        <v>7866.2435603632402</v>
      </c>
      <c r="K19" s="16">
        <v>0</v>
      </c>
      <c r="L19" s="16">
        <v>0.10689</v>
      </c>
      <c r="M19" s="69">
        <v>82.694000000000003</v>
      </c>
      <c r="N19" s="17">
        <v>6.8273972602739725</v>
      </c>
      <c r="O19" s="17">
        <v>5.4493844745782312</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7259.7907134274046</v>
      </c>
      <c r="K20" s="23">
        <v>0</v>
      </c>
      <c r="L20" s="23">
        <v>0.10813</v>
      </c>
      <c r="M20" s="68">
        <v>80.078000000000003</v>
      </c>
      <c r="N20" s="24">
        <v>8.0931506849315067</v>
      </c>
      <c r="O20" s="24">
        <v>5.7667423858312237</v>
      </c>
      <c r="P20" s="70"/>
      <c r="Q20" s="161" t="s">
        <v>4</v>
      </c>
      <c r="R20" s="161"/>
      <c r="S20" s="161"/>
      <c r="T20" s="162">
        <v>138694.75360413903</v>
      </c>
      <c r="U20" s="163">
        <v>1</v>
      </c>
      <c r="V20" s="70"/>
      <c r="W20" s="34"/>
    </row>
    <row r="21" spans="2:23" ht="42" customHeight="1" thickTop="1" thickBot="1" x14ac:dyDescent="0.25">
      <c r="B21" s="147"/>
      <c r="C21" s="147"/>
      <c r="D21" s="209"/>
      <c r="E21" s="202"/>
      <c r="F21" s="143">
        <v>48619</v>
      </c>
      <c r="G21" s="12" t="s">
        <v>2</v>
      </c>
      <c r="H21" s="13">
        <v>11</v>
      </c>
      <c r="I21" s="14">
        <v>0.13250000000000001</v>
      </c>
      <c r="J21" s="140">
        <v>7174.5923920801224</v>
      </c>
      <c r="K21" s="16">
        <v>0</v>
      </c>
      <c r="L21" s="16">
        <v>0.10949999999999999</v>
      </c>
      <c r="M21" s="69">
        <v>112.35899999999999</v>
      </c>
      <c r="N21" s="17">
        <v>8.706849315068494</v>
      </c>
      <c r="O21" s="17">
        <v>5.6459493693241534</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7203.1166154956154</v>
      </c>
      <c r="K22" s="23">
        <v>0</v>
      </c>
      <c r="L22" s="23">
        <v>0.11039</v>
      </c>
      <c r="M22" s="68">
        <v>77.150000000000006</v>
      </c>
      <c r="N22" s="24">
        <v>10.394520547945206</v>
      </c>
      <c r="O22" s="24">
        <v>6.8500332248605416</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3906.4679257427156</v>
      </c>
      <c r="K23" s="16">
        <v>2.909108809386542E-2</v>
      </c>
      <c r="L23" s="16">
        <v>0.11176999999999999</v>
      </c>
      <c r="M23" s="69">
        <v>68.100999999999999</v>
      </c>
      <c r="N23" s="17">
        <v>12.12054794520548</v>
      </c>
      <c r="O23" s="17">
        <v>7.4700915070296086</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11219.495028665306</v>
      </c>
      <c r="K24" s="23">
        <v>1.5166765770714009E-2</v>
      </c>
      <c r="L24" s="23">
        <v>0.11664999999999999</v>
      </c>
      <c r="M24" s="68">
        <v>82.14</v>
      </c>
      <c r="N24" s="24">
        <v>18.008219178082193</v>
      </c>
      <c r="O24" s="24">
        <v>8.5930940265784344</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8135.363409627078</v>
      </c>
      <c r="K25" s="16">
        <v>1.5106969292152576E-2</v>
      </c>
      <c r="L25" s="16">
        <v>0.11599</v>
      </c>
      <c r="M25" s="69">
        <v>64.474000000000004</v>
      </c>
      <c r="N25" s="17">
        <v>26.427397260273974</v>
      </c>
      <c r="O25" s="17">
        <v>9.0699052846824522</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86484.917378000522</v>
      </c>
      <c r="K26" s="168"/>
      <c r="L26" s="152"/>
      <c r="M26" s="152"/>
      <c r="N26" s="151">
        <v>9.5711467564846942</v>
      </c>
      <c r="O26" s="151">
        <v>5.4588523918027558</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4260.674979074327</v>
      </c>
      <c r="K27" s="23">
        <v>-9.1297290597462319E-3</v>
      </c>
      <c r="L27" s="23">
        <v>4.3830000000000001E-2</v>
      </c>
      <c r="M27" s="68">
        <v>99.2</v>
      </c>
      <c r="N27" s="24">
        <v>0.9397260273972603</v>
      </c>
      <c r="O27" s="24">
        <v>0.93972602739726041</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6408.9652022151058</v>
      </c>
      <c r="K28" s="16">
        <v>9.4944860502540291E-4</v>
      </c>
      <c r="L28" s="16">
        <v>5.3689999999999995E-2</v>
      </c>
      <c r="M28" s="69">
        <v>94.736999999999995</v>
      </c>
      <c r="N28" s="17">
        <v>2.8</v>
      </c>
      <c r="O28" s="17">
        <v>2.7021658080110829</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6417.1106731909967</v>
      </c>
      <c r="K29" s="23">
        <v>7.755612517187053E-3</v>
      </c>
      <c r="L29" s="23">
        <v>5.5019999999999999E-2</v>
      </c>
      <c r="M29" s="68">
        <v>86.382999999999996</v>
      </c>
      <c r="N29" s="24">
        <v>4.8904109589041092</v>
      </c>
      <c r="O29" s="24">
        <v>4.6525972705467868</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4256.8798589583948</v>
      </c>
      <c r="K30" s="16">
        <v>9.494486050255264E-4</v>
      </c>
      <c r="L30" s="16">
        <v>5.5730000000000002E-2</v>
      </c>
      <c r="M30" s="69">
        <v>82.433000000000007</v>
      </c>
      <c r="N30" s="17">
        <v>8.8273972602739725</v>
      </c>
      <c r="O30" s="17">
        <v>7.7187647565443456</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9204.6328030001896</v>
      </c>
      <c r="K31" s="23">
        <v>9.4944860502537592E-4</v>
      </c>
      <c r="L31" s="23">
        <v>5.5910000000000001E-2</v>
      </c>
      <c r="M31" s="68">
        <v>93.281999999999996</v>
      </c>
      <c r="N31" s="24">
        <v>10.854794520547944</v>
      </c>
      <c r="O31" s="24">
        <v>8.5754437878976724</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10098.734883301324</v>
      </c>
      <c r="K32" s="16">
        <v>9.4944860502526067E-4</v>
      </c>
      <c r="L32" s="16">
        <v>5.6689999999999997E-2</v>
      </c>
      <c r="M32" s="69">
        <v>82.893000000000001</v>
      </c>
      <c r="N32" s="17">
        <v>12.753424657534246</v>
      </c>
      <c r="O32" s="17">
        <v>9.9726702022990956</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7384.7190438106818</v>
      </c>
      <c r="K33" s="23">
        <v>9.4944860502550982E-4</v>
      </c>
      <c r="L33" s="23">
        <v>5.602E-2</v>
      </c>
      <c r="M33" s="68">
        <v>75.379000000000005</v>
      </c>
      <c r="N33" s="24">
        <v>25.065753424657533</v>
      </c>
      <c r="O33" s="24">
        <v>14.580865083372291</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48031.717443551024</v>
      </c>
      <c r="K34" s="149"/>
      <c r="L34" s="149"/>
      <c r="M34" s="150"/>
      <c r="N34" s="151">
        <v>10.508053290895463</v>
      </c>
      <c r="O34" s="151">
        <v>7.7314910875748835</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838.0724042262184</v>
      </c>
      <c r="K35" s="16">
        <v>0</v>
      </c>
      <c r="L35" s="16">
        <v>0.10468999999999999</v>
      </c>
      <c r="M35" s="69">
        <v>83.608999999999995</v>
      </c>
      <c r="N35" s="17">
        <v>6.8273972602739725</v>
      </c>
      <c r="O35" s="17">
        <v>5.4580460624889957</v>
      </c>
      <c r="P35" s="70"/>
      <c r="Q35" s="70"/>
      <c r="R35" s="70"/>
      <c r="S35" s="70"/>
      <c r="T35" s="70"/>
      <c r="U35" s="70"/>
      <c r="V35" s="70"/>
      <c r="W35" s="70"/>
    </row>
    <row r="36" spans="1:23" ht="42" customHeight="1" thickTop="1" x14ac:dyDescent="0.2">
      <c r="B36" s="147"/>
      <c r="C36" s="147"/>
      <c r="D36" s="190" t="s">
        <v>87</v>
      </c>
      <c r="E36" s="190"/>
      <c r="F36" s="190"/>
      <c r="G36" s="190"/>
      <c r="H36" s="190"/>
      <c r="I36" s="190"/>
      <c r="J36" s="148">
        <v>838.0724042262184</v>
      </c>
      <c r="K36" s="149"/>
      <c r="L36" s="149"/>
      <c r="M36" s="150"/>
      <c r="N36" s="151">
        <v>6.8273972602739725</v>
      </c>
      <c r="O36" s="151">
        <v>5.4580460624889957</v>
      </c>
      <c r="P36" s="70"/>
      <c r="Q36" s="70"/>
      <c r="R36" s="70"/>
      <c r="S36" s="70"/>
      <c r="T36" s="70"/>
      <c r="U36" s="70"/>
      <c r="V36" s="70"/>
      <c r="W36" s="70"/>
    </row>
    <row r="37" spans="1:23" ht="42" customHeight="1" x14ac:dyDescent="0.2">
      <c r="B37" s="147"/>
      <c r="C37" s="147"/>
      <c r="D37" s="191" t="s">
        <v>62</v>
      </c>
      <c r="E37" s="191"/>
      <c r="F37" s="191"/>
      <c r="G37" s="191"/>
      <c r="H37" s="191"/>
      <c r="I37" s="191"/>
      <c r="J37" s="148">
        <v>135354.70722577779</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138694.75360413906</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4374.9759543638993</v>
      </c>
      <c r="E63" s="140">
        <v>4547.651313621016</v>
      </c>
      <c r="F63" s="140">
        <v>7952.8245122745639</v>
      </c>
      <c r="G63" s="140">
        <v>5228.0094417727069</v>
      </c>
      <c r="H63" s="140">
        <v>9155.2656958441148</v>
      </c>
      <c r="I63" s="140"/>
      <c r="J63" s="140">
        <v>5801.1671930839921</v>
      </c>
      <c r="K63" s="140">
        <v>8704.3159645894593</v>
      </c>
      <c r="L63" s="140">
        <v>7259.7907134274046</v>
      </c>
      <c r="M63" s="140">
        <v>7174.5923920801224</v>
      </c>
      <c r="N63" s="140">
        <v>7203.1166154956154</v>
      </c>
      <c r="O63" s="140"/>
      <c r="P63" s="140">
        <v>3906.4679257427156</v>
      </c>
      <c r="Q63" s="140"/>
      <c r="R63" s="140">
        <v>11219.495028665306</v>
      </c>
      <c r="S63" s="140"/>
      <c r="T63" s="140">
        <v>8135.363409627078</v>
      </c>
      <c r="U63" s="40">
        <v>90663.036160588003</v>
      </c>
      <c r="W63" s="1"/>
      <c r="X63" s="1"/>
    </row>
    <row r="64" spans="1:24" s="39" customFormat="1" ht="57" customHeight="1" thickTop="1" thickBot="1" x14ac:dyDescent="0.25">
      <c r="B64" s="156" t="s">
        <v>31</v>
      </c>
      <c r="C64" s="157"/>
      <c r="D64" s="22"/>
      <c r="E64" s="22">
        <v>4260.674979074327</v>
      </c>
      <c r="F64" s="22"/>
      <c r="G64" s="22">
        <v>6408.9652022151058</v>
      </c>
      <c r="H64" s="22"/>
      <c r="I64" s="22">
        <v>6417.1106731909967</v>
      </c>
      <c r="J64" s="22"/>
      <c r="K64" s="22"/>
      <c r="L64" s="22"/>
      <c r="M64" s="22">
        <v>4256.8798589583948</v>
      </c>
      <c r="N64" s="22"/>
      <c r="O64" s="22">
        <v>9204.6328030001896</v>
      </c>
      <c r="P64" s="22"/>
      <c r="Q64" s="22">
        <v>10098.734883301324</v>
      </c>
      <c r="R64" s="22"/>
      <c r="S64" s="22">
        <v>7384.7190438106818</v>
      </c>
      <c r="T64" s="22"/>
      <c r="U64" s="41">
        <v>48031.717443551024</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4374.9759543638993</v>
      </c>
      <c r="E66" s="46">
        <v>8808.326292695343</v>
      </c>
      <c r="F66" s="46">
        <v>7952.8245122745639</v>
      </c>
      <c r="G66" s="46">
        <v>11636.974643987813</v>
      </c>
      <c r="H66" s="46">
        <v>9155.2656958441148</v>
      </c>
      <c r="I66" s="46">
        <v>6417.1106731909967</v>
      </c>
      <c r="J66" s="46">
        <v>5801.1671930839921</v>
      </c>
      <c r="K66" s="46">
        <v>8704.3159645894593</v>
      </c>
      <c r="L66" s="46">
        <v>7259.7907134274046</v>
      </c>
      <c r="M66" s="46">
        <v>11431.472251038518</v>
      </c>
      <c r="N66" s="46">
        <v>7203.1166154956154</v>
      </c>
      <c r="O66" s="46">
        <v>9204.6328030001896</v>
      </c>
      <c r="P66" s="46">
        <v>3906.4679257427156</v>
      </c>
      <c r="Q66" s="46">
        <v>10098.734883301324</v>
      </c>
      <c r="R66" s="46">
        <v>11219.495028665306</v>
      </c>
      <c r="S66" s="46">
        <v>7384.7190438106818</v>
      </c>
      <c r="T66" s="46">
        <v>8135.363409627078</v>
      </c>
      <c r="U66" s="46">
        <v>138694.75360413903</v>
      </c>
      <c r="W66" s="26"/>
      <c r="X66" s="1"/>
    </row>
    <row r="67" spans="2:24" s="39" customFormat="1" ht="58.5" customHeight="1" thickTop="1" x14ac:dyDescent="0.2">
      <c r="B67" s="169" t="s">
        <v>48</v>
      </c>
      <c r="C67" s="170"/>
      <c r="D67" s="160">
        <v>3.1543918141640058E-2</v>
      </c>
      <c r="E67" s="160">
        <v>6.3508720148391248E-2</v>
      </c>
      <c r="F67" s="160">
        <v>5.7340485531078011E-2</v>
      </c>
      <c r="G67" s="160">
        <v>8.3903495565534739E-2</v>
      </c>
      <c r="H67" s="160">
        <v>6.6010180327187931E-2</v>
      </c>
      <c r="I67" s="160">
        <v>4.6267868873444487E-2</v>
      </c>
      <c r="J67" s="160">
        <v>4.1826868301317419E-2</v>
      </c>
      <c r="K67" s="160">
        <v>6.2758797563700341E-2</v>
      </c>
      <c r="L67" s="160">
        <v>5.2343657743163206E-2</v>
      </c>
      <c r="M67" s="160">
        <v>8.2421807270851036E-2</v>
      </c>
      <c r="N67" s="160">
        <v>5.1935033073094231E-2</v>
      </c>
      <c r="O67" s="160">
        <v>6.6366121023380215E-2</v>
      </c>
      <c r="P67" s="160">
        <v>2.8165938683538901E-2</v>
      </c>
      <c r="Q67" s="160">
        <v>7.2812666815970678E-2</v>
      </c>
      <c r="R67" s="160">
        <v>8.0893434950595602E-2</v>
      </c>
      <c r="S67" s="160">
        <v>5.3244400757133624E-2</v>
      </c>
      <c r="T67" s="160">
        <v>5.865660522997819E-2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2024-05-30T21:23:06Z</dcterms:modified>
</cp:coreProperties>
</file>